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u_ja\Desktop\Boku\1_Projekte\SCUTE\00_Guideline\Drafts\Draft_04_Final\Annexes\"/>
    </mc:Choice>
  </mc:AlternateContent>
  <xr:revisionPtr revIDLastSave="0" documentId="13_ncr:1_{20FCB8BD-0767-4416-9368-051C6C4A75C6}" xr6:coauthVersionLast="47" xr6:coauthVersionMax="47" xr10:uidLastSave="{00000000-0000-0000-0000-000000000000}"/>
  <bookViews>
    <workbookView xWindow="-28920" yWindow="-75" windowWidth="29040" windowHeight="17520" tabRatio="599" xr2:uid="{C3DF1EB4-D884-40E9-897F-230B4FFBCCD3}"/>
  </bookViews>
  <sheets>
    <sheet name="STURGEON_NETS" sheetId="5" r:id="rId1"/>
    <sheet name="BYCATCH" sheetId="6" r:id="rId2"/>
    <sheet name="LEGEN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5" l="1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" i="5"/>
</calcChain>
</file>

<file path=xl/sharedStrings.xml><?xml version="1.0" encoding="utf-8"?>
<sst xmlns="http://schemas.openxmlformats.org/spreadsheetml/2006/main" count="1362" uniqueCount="298">
  <si>
    <t>seq_nr</t>
  </si>
  <si>
    <t>date</t>
  </si>
  <si>
    <t>method</t>
  </si>
  <si>
    <t>species</t>
  </si>
  <si>
    <t>TL</t>
  </si>
  <si>
    <t>FL</t>
  </si>
  <si>
    <t>W</t>
  </si>
  <si>
    <t>sex</t>
  </si>
  <si>
    <t>dna_1</t>
  </si>
  <si>
    <t>dna_2</t>
  </si>
  <si>
    <t>remarks</t>
  </si>
  <si>
    <t>daytime</t>
  </si>
  <si>
    <t>Q</t>
  </si>
  <si>
    <t>WT</t>
  </si>
  <si>
    <t>cond</t>
  </si>
  <si>
    <t>pH</t>
  </si>
  <si>
    <t>oxy</t>
  </si>
  <si>
    <t>oxy_sat</t>
  </si>
  <si>
    <t>water_type</t>
  </si>
  <si>
    <t>habitat</t>
  </si>
  <si>
    <t>samp_dur</t>
  </si>
  <si>
    <t>name_short</t>
  </si>
  <si>
    <t>name_long</t>
  </si>
  <si>
    <t>unit</t>
  </si>
  <si>
    <t>sequence number</t>
  </si>
  <si>
    <t>[dd.mm.yyyy]</t>
  </si>
  <si>
    <t>name of the sampled site</t>
  </si>
  <si>
    <t>site</t>
  </si>
  <si>
    <t>latin species name</t>
  </si>
  <si>
    <t>total length</t>
  </si>
  <si>
    <t>[mm]</t>
  </si>
  <si>
    <t>fork length</t>
  </si>
  <si>
    <t>weight</t>
  </si>
  <si>
    <t>[g]</t>
  </si>
  <si>
    <t>code of DNA-Sample 1</t>
  </si>
  <si>
    <t>code of DNA-Sample 2</t>
  </si>
  <si>
    <t>number of capture event</t>
  </si>
  <si>
    <t>type of sampled water</t>
  </si>
  <si>
    <t>3 = marine</t>
  </si>
  <si>
    <t>type of sampled habitat</t>
  </si>
  <si>
    <t>net_id</t>
  </si>
  <si>
    <t>sampling duration</t>
  </si>
  <si>
    <t>discharge</t>
  </si>
  <si>
    <t>water temperature</t>
  </si>
  <si>
    <t>conductivity</t>
  </si>
  <si>
    <t>pH-value</t>
  </si>
  <si>
    <t>oxygen concentration</t>
  </si>
  <si>
    <t>oxygen saturation</t>
  </si>
  <si>
    <t>[%]</t>
  </si>
  <si>
    <t>[mg/l]</t>
  </si>
  <si>
    <t>[°C]</t>
  </si>
  <si>
    <t>number of used net if more than one were used</t>
  </si>
  <si>
    <t>mean_depth</t>
  </si>
  <si>
    <t>mean depth of sample location</t>
  </si>
  <si>
    <t>f.e. tag and tag number, injuries, condition, …</t>
  </si>
  <si>
    <t>Danube</t>
  </si>
  <si>
    <t>Freudenau</t>
  </si>
  <si>
    <t>tag_type_1</t>
  </si>
  <si>
    <t>tag_id_1</t>
  </si>
  <si>
    <t>tag_type_2</t>
  </si>
  <si>
    <t>tag_id_2</t>
  </si>
  <si>
    <t>type of tag 1</t>
  </si>
  <si>
    <t>type of tag 2</t>
  </si>
  <si>
    <t>fate</t>
  </si>
  <si>
    <t>fate of fish</t>
  </si>
  <si>
    <t>release</t>
  </si>
  <si>
    <t>[m]</t>
  </si>
  <si>
    <t>Blicca bjoerkna</t>
  </si>
  <si>
    <t>Vimba vimba</t>
  </si>
  <si>
    <t>Barbus barbus</t>
  </si>
  <si>
    <t>Ballerus sapa</t>
  </si>
  <si>
    <t>Sander lucioperca</t>
  </si>
  <si>
    <t>decimal degrees</t>
  </si>
  <si>
    <t>net_L</t>
  </si>
  <si>
    <t>net length</t>
  </si>
  <si>
    <t>net_H</t>
  </si>
  <si>
    <t>net height</t>
  </si>
  <si>
    <t>temp_brood</t>
  </si>
  <si>
    <t>temporary broodstock</t>
  </si>
  <si>
    <t>repro</t>
  </si>
  <si>
    <t>used for reproduction</t>
  </si>
  <si>
    <t>date of release</t>
  </si>
  <si>
    <t>tag_date</t>
  </si>
  <si>
    <t>tag_silent</t>
  </si>
  <si>
    <t>date of tagging event</t>
  </si>
  <si>
    <t>date when tag is expected to cease sending</t>
  </si>
  <si>
    <t>type of tag</t>
  </si>
  <si>
    <t>tag_type</t>
  </si>
  <si>
    <t>tag_id</t>
  </si>
  <si>
    <t>number of tag 1 (color in case of VIE)</t>
  </si>
  <si>
    <t>number of tag 2 (color in case of VIE)</t>
  </si>
  <si>
    <t>number of tag (color in case of VIE)</t>
  </si>
  <si>
    <t>unknown</t>
  </si>
  <si>
    <t>waterbody</t>
  </si>
  <si>
    <t>name of the sampled waterbody</t>
  </si>
  <si>
    <t>institution</t>
  </si>
  <si>
    <t>name of institution that conducted sampling</t>
  </si>
  <si>
    <t>BOKU</t>
  </si>
  <si>
    <t>country</t>
  </si>
  <si>
    <t>name of country</t>
  </si>
  <si>
    <t>Austria</t>
  </si>
  <si>
    <t>Slovakia</t>
  </si>
  <si>
    <t>NULL_fish</t>
  </si>
  <si>
    <t>NULL_stu</t>
  </si>
  <si>
    <t>no sturgeons present in net</t>
  </si>
  <si>
    <t>no fish present in net</t>
  </si>
  <si>
    <t>capture</t>
  </si>
  <si>
    <t>Perca fluviatilis</t>
  </si>
  <si>
    <t>Sander volgensis</t>
  </si>
  <si>
    <t>Silurus glanis</t>
  </si>
  <si>
    <t>Zingel zingel</t>
  </si>
  <si>
    <t>Georgia</t>
  </si>
  <si>
    <r>
      <t>1 =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net</t>
    </r>
  </si>
  <si>
    <r>
      <t>2 =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net</t>
    </r>
  </si>
  <si>
    <r>
      <t>3 =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net</t>
    </r>
  </si>
  <si>
    <r>
      <t>x = x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net</t>
    </r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</si>
  <si>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/s]</t>
    </r>
  </si>
  <si>
    <r>
      <t>[</t>
    </r>
    <r>
      <rPr>
        <sz val="11"/>
        <color theme="1"/>
        <rFont val="Calibri"/>
        <family val="2"/>
        <scheme val="minor"/>
      </rPr>
      <t>μS/cm]</t>
    </r>
  </si>
  <si>
    <t>Hungary</t>
  </si>
  <si>
    <t>40/200</t>
  </si>
  <si>
    <t>Romania</t>
  </si>
  <si>
    <t>dead</t>
  </si>
  <si>
    <t>lat_up</t>
  </si>
  <si>
    <t>lon_down</t>
  </si>
  <si>
    <t>samp_L</t>
  </si>
  <si>
    <t>sampling length, f.e. drifted/trawled length</t>
  </si>
  <si>
    <t>lon_up</t>
  </si>
  <si>
    <t>lat_down</t>
  </si>
  <si>
    <t>Ukraine</t>
  </si>
  <si>
    <t>989.001041928942</t>
  </si>
  <si>
    <t>989.001041928926</t>
  </si>
  <si>
    <t>985.121023623016</t>
  </si>
  <si>
    <t>989.001041928917</t>
  </si>
  <si>
    <t>989.001041928933</t>
  </si>
  <si>
    <t>989.001041928972</t>
  </si>
  <si>
    <t>989.001031418345</t>
  </si>
  <si>
    <t>989.001031418354</t>
  </si>
  <si>
    <t>22008001/22008002</t>
  </si>
  <si>
    <t>32/180</t>
  </si>
  <si>
    <t>Croatia</t>
  </si>
  <si>
    <t>diameter gonad 2.7cm, artresia or spawning 2024?</t>
  </si>
  <si>
    <t>latitude upper end (e.g. drift net, two sites of trammel net, etc.)</t>
  </si>
  <si>
    <t>longitude upper end (e.g. drift net, two sites of trammel net, etc.)</t>
  </si>
  <si>
    <t>latitude lower end (e.g. drift net, two sites of trammel net, etc.)</t>
  </si>
  <si>
    <t>longitude lower end (e.g. drift net, two sites of trammel net, etc.)</t>
  </si>
  <si>
    <t>e.g. injuries, scars, condition, signs of stocking, …</t>
  </si>
  <si>
    <t>freshwater</t>
  </si>
  <si>
    <t>estuary</t>
  </si>
  <si>
    <t>marine</t>
  </si>
  <si>
    <t>main channel</t>
  </si>
  <si>
    <t>sidearm open</t>
  </si>
  <si>
    <t>sidearm single connected</t>
  </si>
  <si>
    <t>connected lake</t>
  </si>
  <si>
    <t>open water</t>
  </si>
  <si>
    <t>shore</t>
  </si>
  <si>
    <t>bay</t>
  </si>
  <si>
    <t>day</t>
  </si>
  <si>
    <t>night</t>
  </si>
  <si>
    <t>angling</t>
  </si>
  <si>
    <t>trammel net</t>
  </si>
  <si>
    <t>gill net</t>
  </si>
  <si>
    <t>drift net</t>
  </si>
  <si>
    <t>longline</t>
  </si>
  <si>
    <t>beach seine</t>
  </si>
  <si>
    <t>bottom trawl</t>
  </si>
  <si>
    <t>electrified bottom trawl</t>
  </si>
  <si>
    <t>D-net</t>
  </si>
  <si>
    <t>electro fishing</t>
  </si>
  <si>
    <t>egg mat</t>
  </si>
  <si>
    <t>telemetry</t>
  </si>
  <si>
    <t>TRUE</t>
  </si>
  <si>
    <t>FALSE</t>
  </si>
  <si>
    <t>female</t>
  </si>
  <si>
    <t>male</t>
  </si>
  <si>
    <t>PIT-Tag</t>
  </si>
  <si>
    <t>Visible Implant Tag (VIT)</t>
  </si>
  <si>
    <t>T-Bar Tag</t>
  </si>
  <si>
    <t>Coded-Wire-Tag</t>
  </si>
  <si>
    <t>Radio Telemetry</t>
  </si>
  <si>
    <t>Acoustic Telemetry</t>
  </si>
  <si>
    <t>Combined Radio/Acoustic Tag</t>
  </si>
  <si>
    <t>Visible Implant Elastomere (VIE)</t>
  </si>
  <si>
    <r>
      <t>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capture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</si>
  <si>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capture</t>
    </r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</si>
  <si>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</si>
  <si>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4th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</si>
  <si>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5th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</si>
  <si>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6th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</si>
  <si>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7th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</si>
  <si>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8th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</si>
  <si>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9th</t>
    </r>
    <r>
      <rPr>
        <sz val="11"/>
        <color theme="1"/>
        <rFont val="Calibri"/>
        <family val="2"/>
        <scheme val="minor"/>
      </rPr>
      <t xml:space="preserve"> capture</t>
    </r>
  </si>
  <si>
    <r>
      <rPr>
        <vertAlign val="superscript"/>
        <sz val="11"/>
        <color theme="1"/>
        <rFont val="Calibri"/>
        <family val="2"/>
        <scheme val="minor"/>
      </rPr>
      <t>10th</t>
    </r>
    <r>
      <rPr>
        <sz val="11"/>
        <color theme="1"/>
        <rFont val="Calibri"/>
        <family val="2"/>
        <scheme val="minor"/>
      </rPr>
      <t xml:space="preserve"> capture</t>
    </r>
  </si>
  <si>
    <t>NO</t>
  </si>
  <si>
    <t>YES</t>
  </si>
  <si>
    <t>not used for reproduction</t>
  </si>
  <si>
    <t>Hall Print Tag</t>
  </si>
  <si>
    <t>transferred</t>
  </si>
  <si>
    <t>collected/fixed</t>
  </si>
  <si>
    <t>poached</t>
  </si>
  <si>
    <t>stow net</t>
  </si>
  <si>
    <t>NULL_sturgeon</t>
  </si>
  <si>
    <t>Acipenser ruthenus</t>
  </si>
  <si>
    <t>Acipenser gueldenstaedti</t>
  </si>
  <si>
    <t>Acipenser stellatus</t>
  </si>
  <si>
    <t>Acipenser nudiventris</t>
  </si>
  <si>
    <t>Acipenser sturio</t>
  </si>
  <si>
    <t>Acipenser oxyrinchus</t>
  </si>
  <si>
    <t>Acipenser naccarii</t>
  </si>
  <si>
    <t>Huso huso</t>
  </si>
  <si>
    <t>Acipenser baerii</t>
  </si>
  <si>
    <t>Acipenser colchicus</t>
  </si>
  <si>
    <t>ruthenus x stellatus</t>
  </si>
  <si>
    <t>ruthenus x gueldenstaedtii</t>
  </si>
  <si>
    <t>ruthenus x huso</t>
  </si>
  <si>
    <t>ruthenus x baerii</t>
  </si>
  <si>
    <t>stellatus x huso</t>
  </si>
  <si>
    <t>stellatus x gueldentaedtii</t>
  </si>
  <si>
    <t>sturgeon not identified</t>
  </si>
  <si>
    <t>1st capture</t>
  </si>
  <si>
    <t>2nd capture</t>
  </si>
  <si>
    <t>4th capture</t>
  </si>
  <si>
    <t>released alive</t>
  </si>
  <si>
    <t>Germany</t>
  </si>
  <si>
    <t>Serbia</t>
  </si>
  <si>
    <t>Bulgaria</t>
  </si>
  <si>
    <t>Moldova</t>
  </si>
  <si>
    <t>Turkiye</t>
  </si>
  <si>
    <t>Russia</t>
  </si>
  <si>
    <t>samp_start</t>
  </si>
  <si>
    <t>samp_end</t>
  </si>
  <si>
    <t>start time of sampling</t>
  </si>
  <si>
    <t>end time of sampling</t>
  </si>
  <si>
    <t>[hh:mm]</t>
  </si>
  <si>
    <t>rkm</t>
  </si>
  <si>
    <t>river-km</t>
  </si>
  <si>
    <t>tide</t>
  </si>
  <si>
    <t>direction of the tide</t>
  </si>
  <si>
    <t>ebb</t>
  </si>
  <si>
    <t>flood</t>
  </si>
  <si>
    <t>twine_size</t>
  </si>
  <si>
    <t>mesh_size</t>
  </si>
  <si>
    <t>twine_material</t>
  </si>
  <si>
    <t>value of twine size</t>
  </si>
  <si>
    <t>material of net twine</t>
  </si>
  <si>
    <t>monofilament</t>
  </si>
  <si>
    <t>braided nylon</t>
  </si>
  <si>
    <t>twine material</t>
  </si>
  <si>
    <t>filtered_vol</t>
  </si>
  <si>
    <t>[L]</t>
  </si>
  <si>
    <t>filtered volume of water (e.g. when D-nets were used)</t>
  </si>
  <si>
    <t>[m²]</t>
  </si>
  <si>
    <t>amount_eggs</t>
  </si>
  <si>
    <t>amount_larvae</t>
  </si>
  <si>
    <t>amount of collected eggs</t>
  </si>
  <si>
    <t>amount of collected larvae</t>
  </si>
  <si>
    <t>SL</t>
  </si>
  <si>
    <t>standard length</t>
  </si>
  <si>
    <t>life-cycle_stage</t>
  </si>
  <si>
    <t>scute_L</t>
  </si>
  <si>
    <t>scute_R</t>
  </si>
  <si>
    <t>life_cycle stage of the fish</t>
  </si>
  <si>
    <t>egg</t>
  </si>
  <si>
    <t>larvae</t>
  </si>
  <si>
    <t>YOY</t>
  </si>
  <si>
    <t>juvenile</t>
  </si>
  <si>
    <t>subadult</t>
  </si>
  <si>
    <t>adult</t>
  </si>
  <si>
    <t>amount of lateral scutes on the left side</t>
  </si>
  <si>
    <t>amount of lateral scutes on the right side</t>
  </si>
  <si>
    <t>sex_method</t>
  </si>
  <si>
    <t>ultrasound</t>
  </si>
  <si>
    <t>biopsy</t>
  </si>
  <si>
    <t>genetic</t>
  </si>
  <si>
    <t>morphology</t>
  </si>
  <si>
    <t>sex of the fish</t>
  </si>
  <si>
    <t>method that was used to sex the fish</t>
  </si>
  <si>
    <t>picture</t>
  </si>
  <si>
    <t>Coded Wire Tag</t>
  </si>
  <si>
    <t>…</t>
  </si>
  <si>
    <t>STURGEON_NETS</t>
  </si>
  <si>
    <t>BYCATCH</t>
  </si>
  <si>
    <t>net_type</t>
  </si>
  <si>
    <t>multimesh net</t>
  </si>
  <si>
    <t>sampled_area</t>
  </si>
  <si>
    <t>sampled area (e.g. when drifted nets are used), result from netwidth times sampled length</t>
  </si>
  <si>
    <t>GL</t>
  </si>
  <si>
    <t>girth length</t>
  </si>
  <si>
    <t>TL2</t>
  </si>
  <si>
    <t>total length 2, from the tip of the snout to the end of the lower lobe of the caudal fin</t>
  </si>
  <si>
    <t>reproduction</t>
  </si>
  <si>
    <t>1 gonad massive &amp; ripe, one underdeveloped, very yellow fatty gonads</t>
  </si>
  <si>
    <t>thin, long nose; ultrasound unclear</t>
  </si>
  <si>
    <t>very long nose, beautifull, all fins perfect; male? First visual glance female, closer inspection male, ultrasound likely male, genetic female</t>
  </si>
  <si>
    <t>very fat, very small caudalis, one pectoralis smaller, stocked?; artresia or spawning 2024?</t>
  </si>
  <si>
    <t>Tag origin TB Zauner, Jochenstein, Captures Jochenstein: 15.7.2019, TL510 W563; 20.4.2020 TL530 W573; 03.6.2020; TL530, W540; Caudalis very short, pectoralis left damaged; ultrasound and visual probably male</t>
  </si>
  <si>
    <t>dorsalis severely damaged</t>
  </si>
  <si>
    <t>left pectoralis heavily deformed, stocked animal?; diameter gonad 1.44cm</t>
  </si>
  <si>
    <t>one value for gill nets, two values (f.e. 40/100) for inner &amp; outer nets, all occurring values for multimesh nets (25/50/75/120)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</si>
</sst>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0000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ill="1"/>
    <xf numFmtId="164" fontId="1" fillId="0" borderId="0" xfId="0" applyNumberFormat="1" applyFont="1" applyFill="1" applyBorder="1" applyAlignment="1"/>
    <xf numFmtId="0" fontId="0" fillId="0" borderId="0" xfId="0" applyFont="1" applyFill="1"/>
    <xf numFmtId="0" fontId="0" fillId="0" borderId="0" xfId="0" applyFont="1"/>
    <xf numFmtId="164" fontId="0" fillId="0" borderId="0" xfId="0" applyNumberFormat="1" applyFont="1" applyFill="1"/>
    <xf numFmtId="164" fontId="0" fillId="0" borderId="0" xfId="0" applyNumberFormat="1" applyFont="1"/>
    <xf numFmtId="49" fontId="0" fillId="0" borderId="0" xfId="0" applyNumberFormat="1" applyFont="1"/>
    <xf numFmtId="0" fontId="3" fillId="0" borderId="0" xfId="0" applyFont="1"/>
    <xf numFmtId="49" fontId="0" fillId="0" borderId="0" xfId="0" applyNumberFormat="1" applyFont="1" applyFill="1"/>
    <xf numFmtId="14" fontId="0" fillId="0" borderId="0" xfId="0" applyNumberFormat="1"/>
    <xf numFmtId="14" fontId="0" fillId="0" borderId="0" xfId="0" applyNumberFormat="1" applyFill="1"/>
    <xf numFmtId="0" fontId="0" fillId="0" borderId="0" xfId="0" applyFill="1" applyBorder="1"/>
    <xf numFmtId="0" fontId="0" fillId="0" borderId="2" xfId="0" applyFill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/>
    <xf numFmtId="0" fontId="0" fillId="0" borderId="1" xfId="0" applyFont="1" applyBorder="1"/>
    <xf numFmtId="0" fontId="0" fillId="0" borderId="1" xfId="0" applyBorder="1"/>
    <xf numFmtId="0" fontId="5" fillId="0" borderId="0" xfId="0" applyFont="1" applyFill="1" applyBorder="1"/>
    <xf numFmtId="165" fontId="0" fillId="0" borderId="0" xfId="0" applyNumberFormat="1"/>
    <xf numFmtId="20" fontId="0" fillId="0" borderId="0" xfId="0" applyNumberFormat="1" applyFont="1" applyFill="1" applyBorder="1"/>
    <xf numFmtId="166" fontId="0" fillId="0" borderId="0" xfId="0" applyNumberFormat="1"/>
    <xf numFmtId="0" fontId="0" fillId="0" borderId="5" xfId="0" applyFill="1" applyBorder="1"/>
    <xf numFmtId="0" fontId="1" fillId="0" borderId="0" xfId="0" applyFont="1" applyFill="1" applyBorder="1"/>
    <xf numFmtId="0" fontId="0" fillId="0" borderId="6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9" fontId="0" fillId="0" borderId="3" xfId="0" applyNumberFormat="1" applyFill="1" applyBorder="1"/>
    <xf numFmtId="0" fontId="0" fillId="0" borderId="4" xfId="0" applyFill="1" applyBorder="1"/>
    <xf numFmtId="0" fontId="1" fillId="0" borderId="3" xfId="0" applyFont="1" applyFill="1" applyBorder="1"/>
    <xf numFmtId="0" fontId="0" fillId="0" borderId="3" xfId="0" applyFont="1" applyFill="1" applyBorder="1" applyAlignment="1"/>
    <xf numFmtId="164" fontId="0" fillId="0" borderId="3" xfId="0" applyNumberFormat="1" applyFont="1" applyFill="1" applyBorder="1" applyAlignment="1"/>
    <xf numFmtId="0" fontId="0" fillId="0" borderId="2" xfId="0" applyFont="1" applyFill="1" applyBorder="1"/>
    <xf numFmtId="49" fontId="0" fillId="0" borderId="3" xfId="0" applyNumberFormat="1" applyFont="1" applyFill="1" applyBorder="1" applyAlignment="1"/>
    <xf numFmtId="49" fontId="0" fillId="0" borderId="3" xfId="0" applyNumberFormat="1" applyFont="1" applyFill="1" applyBorder="1" applyAlignment="1">
      <alignment horizontal="left"/>
    </xf>
    <xf numFmtId="0" fontId="0" fillId="0" borderId="4" xfId="0" applyFont="1" applyFill="1" applyBorder="1" applyAlignment="1"/>
    <xf numFmtId="0" fontId="0" fillId="0" borderId="7" xfId="0" applyFont="1" applyFill="1" applyBorder="1" applyAlignment="1"/>
    <xf numFmtId="0" fontId="0" fillId="0" borderId="8" xfId="0" applyFill="1" applyBorder="1"/>
    <xf numFmtId="0" fontId="0" fillId="0" borderId="9" xfId="0" applyFill="1" applyBorder="1"/>
    <xf numFmtId="0" fontId="0" fillId="0" borderId="7" xfId="0" applyFill="1" applyBorder="1"/>
    <xf numFmtId="0" fontId="0" fillId="0" borderId="3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1">
    <cellStyle name="Standard" xfId="0" builtinId="0"/>
  </cellStyles>
  <dxfs count="5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25FE07-8A6D-4353-B234-7FDBAA9B6542}" name="Tabelle4" displayName="Tabelle4" ref="X2:Y5" totalsRowShown="0" headerRowDxfId="49" dataDxfId="48">
  <autoFilter ref="X2:Y5" xr:uid="{2025FE07-8A6D-4353-B234-7FDBAA9B6542}"/>
  <tableColumns count="2">
    <tableColumn id="1" xr3:uid="{16631A46-DB8A-4B47-8118-D67BDF7DEBD2}" name="water_type" dataDxfId="47"/>
    <tableColumn id="2" xr3:uid="{852842FB-37BD-4D26-A345-272ACD9EDAC3}" name="tide" dataDxfId="4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B278B57-3935-45ED-844D-AE546AC7BEE9}" name="Tabelle13" displayName="Tabelle13" ref="AK2:AL11" totalsRowShown="0" headerRowDxfId="18" dataDxfId="17">
  <autoFilter ref="AK2:AL11" xr:uid="{5B278B57-3935-45ED-844D-AE546AC7BEE9}"/>
  <tableColumns count="2">
    <tableColumn id="1" xr3:uid="{4951B62D-FA38-4FA9-B7E8-DE72A95B244B}" name="tag_type_2" dataDxfId="16"/>
    <tableColumn id="2" xr3:uid="{188619AA-56CE-443F-9D8F-C5C48B8B9BA5}" name="picture" dataDxfId="1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F0FB12C-F529-47F4-BE62-1754C33AC4A5}" name="Tabelle14" displayName="Tabelle14" ref="AM2:AM12" totalsRowShown="0" headerRowDxfId="14" dataDxfId="13">
  <autoFilter ref="AM2:AM12" xr:uid="{FF0FB12C-F529-47F4-BE62-1754C33AC4A5}"/>
  <tableColumns count="1">
    <tableColumn id="1" xr3:uid="{1DC7B102-D5ED-402B-AADA-49F3BC7F02B4}" name="capture" dataDxfId="1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B39FC6A-60E6-4EA1-AC27-B2E3747B0C9C}" name="Tabelle15" displayName="Tabelle15" ref="AN2:AN4" totalsRowShown="0" headerRowDxfId="11" dataDxfId="10">
  <autoFilter ref="AN2:AN4" xr:uid="{DB39FC6A-60E6-4EA1-AC27-B2E3747B0C9C}"/>
  <tableColumns count="1">
    <tableColumn id="1" xr3:uid="{804D9443-8737-42F7-97B9-47160111BDA1}" name="temp_brood" dataDxfId="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185F179-1838-4CF3-8266-8B0509589CFB}" name="Tabelle16" displayName="Tabelle16" ref="AO2:AO4" totalsRowShown="0" headerRowDxfId="8" dataDxfId="7">
  <autoFilter ref="AO2:AO4" xr:uid="{7185F179-1838-4CF3-8266-8B0509589CFB}"/>
  <tableColumns count="1">
    <tableColumn id="1" xr3:uid="{11E5940D-B362-465E-9463-6C4E513E1157}" name="repro" dataDxfId="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0E13C4A-83FA-4761-A2BC-68505B33B2DF}" name="Tabelle17" displayName="Tabelle17" ref="AP2:AP8" totalsRowShown="0" headerRowDxfId="5" dataDxfId="4">
  <autoFilter ref="AP2:AP8" xr:uid="{50E13C4A-83FA-4761-A2BC-68505B33B2DF}"/>
  <tableColumns count="1">
    <tableColumn id="1" xr3:uid="{6BFD88EF-A11B-4EED-9327-0427561B2B16}" name="fate" dataDxfId="3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8D96E5D-CDCC-4F8E-A54F-5E1FA6D7D50B}" name="Tabelle18" displayName="Tabelle18" ref="W2:W15" totalsRowShown="0" headerRowDxfId="2" dataDxfId="1">
  <autoFilter ref="W2:W15" xr:uid="{78D96E5D-CDCC-4F8E-A54F-5E1FA6D7D50B}"/>
  <tableColumns count="1">
    <tableColumn id="1" xr3:uid="{76D17383-DB72-4959-A2CF-2306B6902D4E}" name="country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5817450-99BF-4744-A007-93A27F3048B4}" name="Tabelle5" displayName="Tabelle5" ref="Z2:Z9" totalsRowShown="0" headerRowDxfId="45" dataDxfId="44">
  <autoFilter ref="Z2:Z9" xr:uid="{95817450-99BF-4744-A007-93A27F3048B4}"/>
  <tableColumns count="1">
    <tableColumn id="1" xr3:uid="{5A9F5146-ABED-448E-BB3B-4B96CA5A3604}" name="habitat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41BAF8A-06E3-435B-AF51-E845EC2B8FA3}" name="Tabelle6" displayName="Tabelle6" ref="AA2:AA4" totalsRowShown="0" headerRowDxfId="42" dataDxfId="41">
  <autoFilter ref="AA2:AA4" xr:uid="{141BAF8A-06E3-435B-AF51-E845EC2B8FA3}"/>
  <tableColumns count="1">
    <tableColumn id="1" xr3:uid="{867CB51A-1656-4771-9B52-7EA48F9EAA3D}" name="daytime" dataDxfId="4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973085-64F8-4187-8DB4-129995A9A96C}" name="Tabelle7" displayName="Tabelle7" ref="AB2:AC16" totalsRowShown="0" headerRowDxfId="39" dataDxfId="38">
  <autoFilter ref="AB2:AC16" xr:uid="{C9973085-64F8-4187-8DB4-129995A9A96C}"/>
  <tableColumns count="2">
    <tableColumn id="1" xr3:uid="{BCE12C01-E5F2-4116-B364-463CA8BC4CBF}" name="method" dataDxfId="37"/>
    <tableColumn id="2" xr3:uid="{0D0F5279-07F9-4EF2-8891-36682D7FBE6E}" name="twine_material" dataDxfId="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02D6C67-4001-44BD-AA85-577E2B14BDD0}" name="Tabelle8" displayName="Tabelle8" ref="AD2:AD4" totalsRowShown="0" headerRowDxfId="35" dataDxfId="34">
  <autoFilter ref="AD2:AD4" xr:uid="{C02D6C67-4001-44BD-AA85-577E2B14BDD0}"/>
  <tableColumns count="1">
    <tableColumn id="1" xr3:uid="{4617A527-1FCD-4978-80E3-F828D85C8A41}" name="NULL_sturgeon" dataDxfId="3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798864-B377-4350-9532-A3D9C3CD11AA}" name="Tabelle9" displayName="Tabelle9" ref="AE2:AE4" totalsRowShown="0" headerRowDxfId="32" dataDxfId="31">
  <autoFilter ref="AE2:AE4" xr:uid="{19798864-B377-4350-9532-A3D9C3CD11AA}"/>
  <tableColumns count="1">
    <tableColumn id="1" xr3:uid="{AD5C8611-44C5-4F15-B19D-D7D3FB97E205}" name="NULL_fish" dataDxfId="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B596426-B7C2-48A0-BC4C-D281B97C6C4C}" name="Tabelle10" displayName="Tabelle10" ref="AF2:AG19" totalsRowShown="0" headerRowDxfId="29" dataDxfId="28">
  <autoFilter ref="AF2:AG19" xr:uid="{4B596426-B7C2-48A0-BC4C-D281B97C6C4C}"/>
  <tableColumns count="2">
    <tableColumn id="1" xr3:uid="{F666FD4F-3183-42AE-8497-A73F7689776F}" name="species" dataDxfId="27"/>
    <tableColumn id="2" xr3:uid="{5B5B0C5E-1E04-49D6-BE66-A032EF710F64}" name="life-cycle_stage" dataDxfId="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BD400F8-63FF-4327-A622-25CECB509DF9}" name="Tabelle11" displayName="Tabelle11" ref="AH2:AI7" totalsRowShown="0" headerRowDxfId="25" dataDxfId="24">
  <autoFilter ref="AH2:AI7" xr:uid="{CBD400F8-63FF-4327-A622-25CECB509DF9}"/>
  <tableColumns count="2">
    <tableColumn id="1" xr3:uid="{C408FEE8-B593-40C6-ABA7-F4539E7505BD}" name="sex" dataDxfId="23"/>
    <tableColumn id="2" xr3:uid="{1CD56EDD-78B3-44D9-B85E-34CCA603E21C}" name="sex_method" dataDxfId="2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9928906-757F-4CA7-AE02-C6589DC48594}" name="Tabelle12" displayName="Tabelle12" ref="AJ2:AJ11" totalsRowShown="0" headerRowDxfId="21" dataDxfId="20">
  <autoFilter ref="AJ2:AJ11" xr:uid="{A9928906-757F-4CA7-AE02-C6589DC48594}"/>
  <tableColumns count="1">
    <tableColumn id="1" xr3:uid="{3943C5CA-E134-42EC-BD6D-31FB6DA784C1}" name="tag_type_1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9A70-E5AE-4FB8-A16E-56934917CBF1}">
  <dimension ref="A1:BQ33"/>
  <sheetViews>
    <sheetView tabSelected="1" zoomScale="75" zoomScaleNormal="75" workbookViewId="0">
      <pane ySplit="1" topLeftCell="A2" activePane="bottomLeft" state="frozen"/>
      <selection pane="bottomLeft" activeCell="N25" sqref="N25"/>
    </sheetView>
  </sheetViews>
  <sheetFormatPr baseColWidth="10" defaultRowHeight="14.4" x14ac:dyDescent="0.3"/>
  <cols>
    <col min="1" max="1" width="6.88671875" bestFit="1" customWidth="1"/>
    <col min="2" max="2" width="11.21875" bestFit="1" customWidth="1"/>
    <col min="3" max="3" width="7.88671875" bestFit="1" customWidth="1"/>
    <col min="4" max="4" width="11.109375" bestFit="1" customWidth="1"/>
    <col min="5" max="5" width="4.6640625" bestFit="1" customWidth="1"/>
    <col min="6" max="6" width="10.5546875" bestFit="1" customWidth="1"/>
    <col min="7" max="11" width="10.6640625" bestFit="1" customWidth="1"/>
    <col min="12" max="12" width="7.33203125" style="29" bestFit="1" customWidth="1"/>
    <col min="13" max="13" width="13" bestFit="1" customWidth="1"/>
    <col min="14" max="14" width="12.21875" bestFit="1" customWidth="1"/>
    <col min="15" max="15" width="8.33203125" bestFit="1" customWidth="1"/>
    <col min="16" max="16" width="12.21875" bestFit="1" customWidth="1"/>
    <col min="17" max="17" width="6.77734375" bestFit="1" customWidth="1"/>
    <col min="18" max="18" width="9" bestFit="1" customWidth="1"/>
    <col min="19" max="19" width="10" bestFit="1" customWidth="1"/>
    <col min="20" max="20" width="10.21875" bestFit="1" customWidth="1"/>
    <col min="21" max="21" width="14.44140625" bestFit="1" customWidth="1"/>
    <col min="22" max="22" width="6.109375" bestFit="1" customWidth="1"/>
    <col min="23" max="23" width="6.33203125" bestFit="1" customWidth="1"/>
    <col min="24" max="24" width="11.21875" bestFit="1" customWidth="1"/>
    <col min="25" max="25" width="10.5546875" bestFit="1" customWidth="1"/>
    <col min="26" max="26" width="10" bestFit="1" customWidth="1"/>
    <col min="27" max="27" width="9.5546875" bestFit="1" customWidth="1"/>
    <col min="28" max="28" width="7.44140625" bestFit="1" customWidth="1"/>
    <col min="29" max="29" width="13" bestFit="1" customWidth="1"/>
    <col min="30" max="30" width="4.5546875" bestFit="1" customWidth="1"/>
    <col min="31" max="31" width="5.6640625" bestFit="1" customWidth="1"/>
    <col min="32" max="32" width="5.5546875" bestFit="1" customWidth="1"/>
    <col min="33" max="33" width="3.5546875" bestFit="1" customWidth="1"/>
    <col min="34" max="34" width="4.109375" bestFit="1" customWidth="1"/>
    <col min="35" max="35" width="7.44140625" bestFit="1" customWidth="1"/>
    <col min="36" max="36" width="14.109375" bestFit="1" customWidth="1"/>
    <col min="37" max="37" width="9.5546875" bestFit="1" customWidth="1"/>
    <col min="38" max="38" width="18.44140625" bestFit="1" customWidth="1"/>
    <col min="39" max="40" width="4.5546875" bestFit="1" customWidth="1"/>
    <col min="41" max="41" width="3" bestFit="1" customWidth="1"/>
    <col min="42" max="42" width="5.21875" bestFit="1" customWidth="1"/>
    <col min="43" max="43" width="5.21875" customWidth="1"/>
    <col min="44" max="44" width="5.6640625" bestFit="1" customWidth="1"/>
    <col min="45" max="45" width="14.44140625" bestFit="1" customWidth="1"/>
    <col min="46" max="46" width="7.77734375" bestFit="1" customWidth="1"/>
    <col min="47" max="47" width="7.88671875" bestFit="1" customWidth="1"/>
    <col min="48" max="48" width="7.33203125" bestFit="1" customWidth="1"/>
    <col min="49" max="49" width="11.77734375" bestFit="1" customWidth="1"/>
    <col min="50" max="50" width="12.44140625" bestFit="1" customWidth="1"/>
    <col min="51" max="51" width="14" bestFit="1" customWidth="1"/>
    <col min="52" max="52" width="10.6640625" bestFit="1" customWidth="1"/>
    <col min="53" max="53" width="18.5546875" bestFit="1" customWidth="1"/>
    <col min="54" max="54" width="10.6640625" bestFit="1" customWidth="1"/>
    <col min="55" max="55" width="8.44140625" bestFit="1" customWidth="1"/>
    <col min="56" max="56" width="8.5546875" bestFit="1" customWidth="1"/>
    <col min="57" max="57" width="9.5546875" bestFit="1" customWidth="1"/>
    <col min="58" max="58" width="20" bestFit="1" customWidth="1"/>
    <col min="59" max="59" width="10.109375" bestFit="1" customWidth="1"/>
    <col min="60" max="60" width="7.44140625" bestFit="1" customWidth="1"/>
    <col min="61" max="61" width="11.77734375" bestFit="1" customWidth="1"/>
    <col min="62" max="62" width="11.88671875" bestFit="1" customWidth="1"/>
    <col min="63" max="63" width="23.88671875" bestFit="1" customWidth="1"/>
    <col min="64" max="64" width="13.5546875" bestFit="1" customWidth="1"/>
    <col min="65" max="65" width="11.21875" bestFit="1" customWidth="1"/>
    <col min="66" max="66" width="10.21875" bestFit="1" customWidth="1"/>
    <col min="67" max="67" width="199.6640625" bestFit="1" customWidth="1"/>
  </cols>
  <sheetData>
    <row r="1" spans="1:69" s="56" customFormat="1" x14ac:dyDescent="0.3">
      <c r="A1" s="52" t="s">
        <v>0</v>
      </c>
      <c r="B1" s="53" t="s">
        <v>1</v>
      </c>
      <c r="C1" s="53" t="s">
        <v>98</v>
      </c>
      <c r="D1" s="53" t="s">
        <v>18</v>
      </c>
      <c r="E1" s="53" t="s">
        <v>235</v>
      </c>
      <c r="F1" s="53" t="s">
        <v>93</v>
      </c>
      <c r="G1" s="54" t="s">
        <v>27</v>
      </c>
      <c r="H1" s="53" t="s">
        <v>122</v>
      </c>
      <c r="I1" s="53" t="s">
        <v>126</v>
      </c>
      <c r="J1" s="53" t="s">
        <v>127</v>
      </c>
      <c r="K1" s="53" t="s">
        <v>123</v>
      </c>
      <c r="L1" s="53" t="s">
        <v>233</v>
      </c>
      <c r="M1" s="53" t="s">
        <v>19</v>
      </c>
      <c r="N1" s="53" t="s">
        <v>52</v>
      </c>
      <c r="O1" s="53" t="s">
        <v>11</v>
      </c>
      <c r="P1" s="53" t="s">
        <v>2</v>
      </c>
      <c r="Q1" s="53" t="s">
        <v>40</v>
      </c>
      <c r="R1" s="53" t="s">
        <v>281</v>
      </c>
      <c r="S1" s="53" t="s">
        <v>240</v>
      </c>
      <c r="T1" s="53" t="s">
        <v>239</v>
      </c>
      <c r="U1" s="53" t="s">
        <v>241</v>
      </c>
      <c r="V1" s="53" t="s">
        <v>73</v>
      </c>
      <c r="W1" s="53" t="s">
        <v>75</v>
      </c>
      <c r="X1" s="53" t="s">
        <v>247</v>
      </c>
      <c r="Y1" s="53" t="s">
        <v>228</v>
      </c>
      <c r="Z1" s="53" t="s">
        <v>229</v>
      </c>
      <c r="AA1" s="52" t="s">
        <v>20</v>
      </c>
      <c r="AB1" s="52" t="s">
        <v>124</v>
      </c>
      <c r="AC1" s="52" t="s">
        <v>283</v>
      </c>
      <c r="AD1" s="52" t="s">
        <v>12</v>
      </c>
      <c r="AE1" s="52" t="s">
        <v>13</v>
      </c>
      <c r="AF1" s="52" t="s">
        <v>14</v>
      </c>
      <c r="AG1" s="54" t="s">
        <v>15</v>
      </c>
      <c r="AH1" s="54" t="s">
        <v>16</v>
      </c>
      <c r="AI1" s="54" t="s">
        <v>17</v>
      </c>
      <c r="AJ1" s="52" t="s">
        <v>200</v>
      </c>
      <c r="AK1" s="52" t="s">
        <v>102</v>
      </c>
      <c r="AL1" s="52" t="s">
        <v>3</v>
      </c>
      <c r="AM1" s="52" t="s">
        <v>4</v>
      </c>
      <c r="AN1" s="52" t="s">
        <v>5</v>
      </c>
      <c r="AO1" s="52" t="s">
        <v>255</v>
      </c>
      <c r="AP1" s="52" t="s">
        <v>285</v>
      </c>
      <c r="AQ1" s="52" t="s">
        <v>287</v>
      </c>
      <c r="AR1" s="52" t="s">
        <v>6</v>
      </c>
      <c r="AS1" s="52" t="s">
        <v>257</v>
      </c>
      <c r="AT1" s="52" t="s">
        <v>258</v>
      </c>
      <c r="AU1" s="52" t="s">
        <v>259</v>
      </c>
      <c r="AV1" s="52" t="s">
        <v>7</v>
      </c>
      <c r="AW1" s="52" t="s">
        <v>269</v>
      </c>
      <c r="AX1" s="52" t="s">
        <v>251</v>
      </c>
      <c r="AY1" s="52" t="s">
        <v>252</v>
      </c>
      <c r="AZ1" s="52" t="s">
        <v>57</v>
      </c>
      <c r="BA1" s="55" t="s">
        <v>58</v>
      </c>
      <c r="BB1" s="52" t="s">
        <v>59</v>
      </c>
      <c r="BC1" s="54" t="s">
        <v>60</v>
      </c>
      <c r="BD1" s="54" t="s">
        <v>82</v>
      </c>
      <c r="BE1" s="54" t="s">
        <v>83</v>
      </c>
      <c r="BF1" s="54" t="s">
        <v>8</v>
      </c>
      <c r="BG1" s="54" t="s">
        <v>9</v>
      </c>
      <c r="BH1" s="54" t="s">
        <v>276</v>
      </c>
      <c r="BI1" s="52" t="s">
        <v>106</v>
      </c>
      <c r="BJ1" s="52" t="s">
        <v>77</v>
      </c>
      <c r="BK1" s="52" t="s">
        <v>79</v>
      </c>
      <c r="BL1" s="52" t="s">
        <v>63</v>
      </c>
      <c r="BM1" s="52" t="s">
        <v>65</v>
      </c>
      <c r="BN1" s="52" t="s">
        <v>95</v>
      </c>
      <c r="BO1" s="52" t="s">
        <v>10</v>
      </c>
    </row>
    <row r="2" spans="1:69" x14ac:dyDescent="0.3">
      <c r="A2" s="8">
        <v>1</v>
      </c>
      <c r="B2" s="15">
        <v>45206</v>
      </c>
      <c r="C2" s="10" t="s">
        <v>100</v>
      </c>
      <c r="D2" s="9" t="s">
        <v>146</v>
      </c>
      <c r="E2" s="9"/>
      <c r="F2" s="11" t="s">
        <v>55</v>
      </c>
      <c r="G2" s="12" t="s">
        <v>56</v>
      </c>
      <c r="H2" s="27">
        <v>48.175830021500587</v>
      </c>
      <c r="I2" s="27">
        <v>16.485369997099042</v>
      </c>
      <c r="J2" s="27">
        <v>48.17588098347187</v>
      </c>
      <c r="K2" s="27">
        <v>16.485029021278024</v>
      </c>
      <c r="L2" s="29">
        <v>1921.8</v>
      </c>
      <c r="M2" s="5" t="s">
        <v>149</v>
      </c>
      <c r="N2" s="6"/>
      <c r="O2" s="8" t="s">
        <v>157</v>
      </c>
      <c r="P2" s="5" t="s">
        <v>159</v>
      </c>
      <c r="Q2" s="5">
        <v>1</v>
      </c>
      <c r="R2" s="5"/>
      <c r="S2" s="5" t="s">
        <v>119</v>
      </c>
      <c r="T2" s="5"/>
      <c r="U2" s="5" t="s">
        <v>245</v>
      </c>
      <c r="V2" s="5">
        <v>25</v>
      </c>
      <c r="W2" s="5">
        <v>2.5</v>
      </c>
      <c r="X2" s="5"/>
      <c r="Y2" s="28">
        <v>0.75</v>
      </c>
      <c r="Z2" s="28">
        <v>0.25</v>
      </c>
      <c r="AA2" s="28">
        <v>0.5</v>
      </c>
      <c r="AC2">
        <f>V2*AB2</f>
        <v>0</v>
      </c>
      <c r="AD2" s="6">
        <v>896</v>
      </c>
      <c r="AE2" s="6">
        <v>16.2</v>
      </c>
      <c r="AJ2" t="s">
        <v>171</v>
      </c>
      <c r="AK2" t="s">
        <v>171</v>
      </c>
      <c r="AL2" t="s">
        <v>201</v>
      </c>
      <c r="AM2" s="6">
        <v>700</v>
      </c>
      <c r="AN2" s="6">
        <v>640</v>
      </c>
      <c r="AO2" s="6"/>
      <c r="AP2" s="6">
        <v>240</v>
      </c>
      <c r="AQ2" s="6">
        <v>660</v>
      </c>
      <c r="AR2" s="6">
        <v>1450</v>
      </c>
      <c r="AS2" s="6" t="s">
        <v>266</v>
      </c>
      <c r="AT2" s="6"/>
      <c r="AU2" s="6"/>
      <c r="AV2" s="6" t="s">
        <v>173</v>
      </c>
      <c r="AW2" s="6" t="s">
        <v>272</v>
      </c>
      <c r="AX2" s="6"/>
      <c r="AY2" s="6"/>
      <c r="AZ2" s="6" t="s">
        <v>174</v>
      </c>
      <c r="BA2" s="22" t="s">
        <v>132</v>
      </c>
      <c r="BF2" s="23">
        <v>22008013</v>
      </c>
      <c r="BG2" s="6">
        <v>22008014</v>
      </c>
      <c r="BH2" s="6" t="s">
        <v>193</v>
      </c>
      <c r="BI2" t="s">
        <v>218</v>
      </c>
      <c r="BJ2" t="s">
        <v>192</v>
      </c>
      <c r="BK2" t="s">
        <v>194</v>
      </c>
      <c r="BL2" t="s">
        <v>221</v>
      </c>
      <c r="BM2" s="16">
        <v>45210</v>
      </c>
      <c r="BN2" s="8" t="s">
        <v>97</v>
      </c>
      <c r="BO2" s="6" t="s">
        <v>291</v>
      </c>
      <c r="BQ2" s="8"/>
    </row>
    <row r="3" spans="1:69" x14ac:dyDescent="0.3">
      <c r="A3" s="8">
        <v>2</v>
      </c>
      <c r="B3" s="15">
        <v>45206</v>
      </c>
      <c r="C3" s="10" t="s">
        <v>100</v>
      </c>
      <c r="D3" s="9" t="s">
        <v>146</v>
      </c>
      <c r="E3" s="9"/>
      <c r="F3" s="11" t="s">
        <v>55</v>
      </c>
      <c r="G3" s="12" t="s">
        <v>56</v>
      </c>
      <c r="H3" s="27">
        <v>48.175830021500587</v>
      </c>
      <c r="I3" s="27">
        <v>16.485369997099042</v>
      </c>
      <c r="J3" s="27">
        <v>48.17588098347187</v>
      </c>
      <c r="K3" s="27">
        <v>16.485029021278024</v>
      </c>
      <c r="L3" s="29">
        <v>1921.8</v>
      </c>
      <c r="M3" s="5" t="s">
        <v>149</v>
      </c>
      <c r="N3" s="6"/>
      <c r="O3" s="8" t="s">
        <v>157</v>
      </c>
      <c r="P3" s="5" t="s">
        <v>159</v>
      </c>
      <c r="Q3" s="5">
        <v>1</v>
      </c>
      <c r="R3" s="5"/>
      <c r="S3" s="5" t="s">
        <v>119</v>
      </c>
      <c r="T3" s="5"/>
      <c r="U3" s="5" t="s">
        <v>245</v>
      </c>
      <c r="V3" s="5">
        <v>25</v>
      </c>
      <c r="W3" s="5">
        <v>2.5</v>
      </c>
      <c r="X3" s="5"/>
      <c r="Y3" s="28">
        <v>0.75</v>
      </c>
      <c r="Z3" s="28">
        <v>0.25</v>
      </c>
      <c r="AA3" s="28">
        <v>0.5</v>
      </c>
      <c r="AC3">
        <f t="shared" ref="AC3:AC18" si="0">V3*AB3</f>
        <v>0</v>
      </c>
      <c r="AD3" s="6">
        <v>896</v>
      </c>
      <c r="AE3" s="6">
        <v>16.2</v>
      </c>
      <c r="AJ3" t="s">
        <v>171</v>
      </c>
      <c r="AK3" t="s">
        <v>171</v>
      </c>
      <c r="AL3" t="s">
        <v>201</v>
      </c>
      <c r="AM3" s="6">
        <v>805</v>
      </c>
      <c r="AN3" s="6">
        <v>740</v>
      </c>
      <c r="AO3" s="6"/>
      <c r="AP3" s="6">
        <v>270</v>
      </c>
      <c r="AQ3" s="6">
        <v>765</v>
      </c>
      <c r="AR3" s="6">
        <v>2300</v>
      </c>
      <c r="AS3" s="6" t="s">
        <v>266</v>
      </c>
      <c r="AT3" s="6"/>
      <c r="AU3" s="6"/>
      <c r="AV3" s="6" t="s">
        <v>172</v>
      </c>
      <c r="AW3" s="6" t="s">
        <v>272</v>
      </c>
      <c r="AX3" s="6"/>
      <c r="AY3" s="6"/>
      <c r="AZ3" s="6" t="s">
        <v>174</v>
      </c>
      <c r="BA3" s="22" t="s">
        <v>133</v>
      </c>
      <c r="BF3" s="23">
        <v>22008015</v>
      </c>
      <c r="BG3" s="6">
        <v>22008016</v>
      </c>
      <c r="BH3" s="6" t="s">
        <v>193</v>
      </c>
      <c r="BI3" t="s">
        <v>218</v>
      </c>
      <c r="BJ3" t="s">
        <v>192</v>
      </c>
      <c r="BK3" t="s">
        <v>194</v>
      </c>
      <c r="BL3" t="s">
        <v>221</v>
      </c>
      <c r="BM3" s="16">
        <v>45210</v>
      </c>
      <c r="BN3" s="8" t="s">
        <v>97</v>
      </c>
      <c r="BO3" t="s">
        <v>292</v>
      </c>
      <c r="BQ3" s="8"/>
    </row>
    <row r="4" spans="1:69" x14ac:dyDescent="0.3">
      <c r="A4" s="8">
        <v>3</v>
      </c>
      <c r="B4" s="15">
        <v>45206</v>
      </c>
      <c r="C4" s="10" t="s">
        <v>100</v>
      </c>
      <c r="D4" s="9" t="s">
        <v>146</v>
      </c>
      <c r="E4" s="9"/>
      <c r="F4" s="11" t="s">
        <v>55</v>
      </c>
      <c r="G4" s="12" t="s">
        <v>56</v>
      </c>
      <c r="H4" s="27">
        <v>48.1756860204041</v>
      </c>
      <c r="I4" s="27">
        <v>16.484973030164838</v>
      </c>
      <c r="J4" s="27">
        <v>48.175795990973711</v>
      </c>
      <c r="K4" s="27">
        <v>16.484712017700076</v>
      </c>
      <c r="L4" s="29">
        <v>1921.8</v>
      </c>
      <c r="M4" s="5" t="s">
        <v>149</v>
      </c>
      <c r="N4" s="6"/>
      <c r="O4" s="8" t="s">
        <v>157</v>
      </c>
      <c r="P4" s="5" t="s">
        <v>159</v>
      </c>
      <c r="Q4" s="5">
        <v>2</v>
      </c>
      <c r="R4" s="5"/>
      <c r="S4" s="5" t="s">
        <v>119</v>
      </c>
      <c r="T4" s="5"/>
      <c r="U4" s="5" t="s">
        <v>245</v>
      </c>
      <c r="V4" s="5">
        <v>25</v>
      </c>
      <c r="W4" s="5">
        <v>2.5</v>
      </c>
      <c r="X4" s="5"/>
      <c r="Y4" s="28">
        <v>0.75</v>
      </c>
      <c r="Z4" s="28">
        <v>0.25</v>
      </c>
      <c r="AA4" s="28">
        <v>0.5</v>
      </c>
      <c r="AC4">
        <f t="shared" si="0"/>
        <v>0</v>
      </c>
      <c r="AD4" s="6">
        <v>896</v>
      </c>
      <c r="AE4" s="6">
        <v>16.2</v>
      </c>
      <c r="AJ4" t="s">
        <v>170</v>
      </c>
      <c r="AK4" t="s">
        <v>171</v>
      </c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22"/>
      <c r="BF4" s="23"/>
      <c r="BG4" s="6"/>
      <c r="BH4" s="6"/>
      <c r="BM4" s="16"/>
      <c r="BN4" s="8"/>
      <c r="BQ4" s="8"/>
    </row>
    <row r="5" spans="1:69" x14ac:dyDescent="0.3">
      <c r="A5" s="8">
        <v>4</v>
      </c>
      <c r="B5" s="15">
        <v>45206</v>
      </c>
      <c r="C5" s="10" t="s">
        <v>100</v>
      </c>
      <c r="D5" s="9" t="s">
        <v>146</v>
      </c>
      <c r="E5" s="9"/>
      <c r="F5" s="10" t="s">
        <v>55</v>
      </c>
      <c r="G5" s="14" t="s">
        <v>56</v>
      </c>
      <c r="H5" s="27">
        <v>48.176407031714916</v>
      </c>
      <c r="I5" s="27">
        <v>16.48461596108973</v>
      </c>
      <c r="J5" s="27">
        <v>48.176394961774349</v>
      </c>
      <c r="K5" s="27">
        <v>16.484327036887407</v>
      </c>
      <c r="L5" s="29">
        <v>1921.8</v>
      </c>
      <c r="M5" s="5" t="s">
        <v>149</v>
      </c>
      <c r="N5" s="6"/>
      <c r="O5" s="8" t="s">
        <v>157</v>
      </c>
      <c r="P5" s="5" t="s">
        <v>159</v>
      </c>
      <c r="Q5" s="5">
        <v>3</v>
      </c>
      <c r="R5" s="5"/>
      <c r="S5" s="5" t="s">
        <v>119</v>
      </c>
      <c r="T5" s="5"/>
      <c r="U5" s="5" t="s">
        <v>245</v>
      </c>
      <c r="V5" s="5">
        <v>25</v>
      </c>
      <c r="W5" s="5">
        <v>2.5</v>
      </c>
      <c r="X5" s="5"/>
      <c r="Y5" s="28">
        <v>0.75</v>
      </c>
      <c r="Z5" s="28">
        <v>0.25</v>
      </c>
      <c r="AA5" s="28">
        <v>0.5</v>
      </c>
      <c r="AC5">
        <f t="shared" si="0"/>
        <v>0</v>
      </c>
      <c r="AD5" s="6">
        <v>896</v>
      </c>
      <c r="AE5" s="6">
        <v>16.2</v>
      </c>
      <c r="AJ5" t="s">
        <v>171</v>
      </c>
      <c r="AK5" t="s">
        <v>171</v>
      </c>
      <c r="AL5" s="6" t="s">
        <v>201</v>
      </c>
      <c r="AM5" s="6">
        <v>870</v>
      </c>
      <c r="AN5" s="6">
        <v>825</v>
      </c>
      <c r="AO5" s="6"/>
      <c r="AP5" s="6">
        <v>390</v>
      </c>
      <c r="AQ5" s="6">
        <v>835</v>
      </c>
      <c r="AR5" s="6">
        <v>5700</v>
      </c>
      <c r="AS5" s="6" t="s">
        <v>266</v>
      </c>
      <c r="AT5" s="6"/>
      <c r="AU5" s="6"/>
      <c r="AV5" s="6" t="s">
        <v>172</v>
      </c>
      <c r="AW5" s="6" t="s">
        <v>272</v>
      </c>
      <c r="AX5" s="6"/>
      <c r="AY5" s="6"/>
      <c r="AZ5" s="6" t="s">
        <v>174</v>
      </c>
      <c r="BA5" s="22" t="s">
        <v>134</v>
      </c>
      <c r="BF5" s="23">
        <v>22008011</v>
      </c>
      <c r="BG5" s="6">
        <v>22008012</v>
      </c>
      <c r="BH5" s="6" t="s">
        <v>193</v>
      </c>
      <c r="BI5" t="s">
        <v>218</v>
      </c>
      <c r="BJ5" t="s">
        <v>192</v>
      </c>
      <c r="BK5" t="s">
        <v>194</v>
      </c>
      <c r="BL5" t="s">
        <v>221</v>
      </c>
      <c r="BM5" s="16">
        <v>45210</v>
      </c>
      <c r="BN5" s="8" t="s">
        <v>97</v>
      </c>
      <c r="BO5" t="s">
        <v>293</v>
      </c>
      <c r="BQ5" s="8"/>
    </row>
    <row r="6" spans="1:69" x14ac:dyDescent="0.3">
      <c r="A6" s="8">
        <v>5</v>
      </c>
      <c r="B6" s="15">
        <v>45206</v>
      </c>
      <c r="C6" s="10" t="s">
        <v>100</v>
      </c>
      <c r="D6" s="9" t="s">
        <v>146</v>
      </c>
      <c r="E6" s="9"/>
      <c r="F6" s="11" t="s">
        <v>55</v>
      </c>
      <c r="G6" s="12" t="s">
        <v>56</v>
      </c>
      <c r="H6" s="27">
        <v>48.176295971497893</v>
      </c>
      <c r="I6" s="27">
        <v>16.483953036367893</v>
      </c>
      <c r="J6" s="27">
        <v>48.176284991204739</v>
      </c>
      <c r="K6" s="27">
        <v>16.483616000041366</v>
      </c>
      <c r="L6" s="29">
        <v>1921.8</v>
      </c>
      <c r="M6" s="5" t="s">
        <v>149</v>
      </c>
      <c r="N6" s="6"/>
      <c r="O6" s="8" t="s">
        <v>157</v>
      </c>
      <c r="P6" s="5" t="s">
        <v>159</v>
      </c>
      <c r="Q6" s="5">
        <v>4</v>
      </c>
      <c r="R6" s="5"/>
      <c r="S6" s="5" t="s">
        <v>119</v>
      </c>
      <c r="T6" s="5"/>
      <c r="U6" s="5" t="s">
        <v>245</v>
      </c>
      <c r="V6" s="5">
        <v>25</v>
      </c>
      <c r="W6" s="5">
        <v>2.5</v>
      </c>
      <c r="X6" s="5"/>
      <c r="Y6" s="28">
        <v>0.75</v>
      </c>
      <c r="Z6" s="28">
        <v>0.25</v>
      </c>
      <c r="AA6" s="28">
        <v>0.5</v>
      </c>
      <c r="AC6">
        <f t="shared" si="0"/>
        <v>0</v>
      </c>
      <c r="AD6" s="6">
        <v>896</v>
      </c>
      <c r="AE6" s="6">
        <v>16.2</v>
      </c>
      <c r="AJ6" t="s">
        <v>170</v>
      </c>
      <c r="AK6" t="s">
        <v>171</v>
      </c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22"/>
      <c r="BF6" s="23"/>
      <c r="BG6" s="6"/>
      <c r="BH6" s="6"/>
      <c r="BM6" s="16"/>
      <c r="BN6" s="8"/>
      <c r="BQ6" s="8"/>
    </row>
    <row r="7" spans="1:69" x14ac:dyDescent="0.3">
      <c r="A7" s="8">
        <v>6</v>
      </c>
      <c r="B7" s="15">
        <v>45206</v>
      </c>
      <c r="C7" s="10" t="s">
        <v>100</v>
      </c>
      <c r="D7" s="9" t="s">
        <v>146</v>
      </c>
      <c r="E7" s="9"/>
      <c r="F7" s="11" t="s">
        <v>55</v>
      </c>
      <c r="G7" s="12" t="s">
        <v>56</v>
      </c>
      <c r="H7" s="27">
        <v>48.176634013652802</v>
      </c>
      <c r="I7" s="27">
        <v>16.483944989740849</v>
      </c>
      <c r="J7" s="27">
        <v>48.176593026146293</v>
      </c>
      <c r="K7" s="27">
        <v>16.48364600725472</v>
      </c>
      <c r="L7" s="29">
        <v>1921.8</v>
      </c>
      <c r="M7" s="5" t="s">
        <v>149</v>
      </c>
      <c r="N7" s="6"/>
      <c r="O7" s="8" t="s">
        <v>157</v>
      </c>
      <c r="P7" s="5" t="s">
        <v>159</v>
      </c>
      <c r="Q7" s="5">
        <v>5</v>
      </c>
      <c r="R7" s="5"/>
      <c r="S7" s="5" t="s">
        <v>119</v>
      </c>
      <c r="T7" s="5"/>
      <c r="U7" s="5" t="s">
        <v>245</v>
      </c>
      <c r="V7" s="5">
        <v>25</v>
      </c>
      <c r="W7" s="5">
        <v>2.5</v>
      </c>
      <c r="X7" s="5"/>
      <c r="Y7" s="28">
        <v>0.75</v>
      </c>
      <c r="Z7" s="28">
        <v>0.25</v>
      </c>
      <c r="AA7" s="28">
        <v>0.5</v>
      </c>
      <c r="AC7">
        <f t="shared" si="0"/>
        <v>0</v>
      </c>
      <c r="AD7" s="6">
        <v>896</v>
      </c>
      <c r="AE7" s="6">
        <v>16.2</v>
      </c>
      <c r="AJ7" t="s">
        <v>170</v>
      </c>
      <c r="AK7" t="s">
        <v>171</v>
      </c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22"/>
      <c r="BF7" s="23"/>
      <c r="BG7" s="6"/>
      <c r="BH7" s="6"/>
      <c r="BM7" s="16"/>
      <c r="BN7" s="8"/>
      <c r="BQ7" s="8"/>
    </row>
    <row r="8" spans="1:69" x14ac:dyDescent="0.3">
      <c r="A8" s="8">
        <v>7</v>
      </c>
      <c r="B8" s="15">
        <v>45208</v>
      </c>
      <c r="C8" s="10" t="s">
        <v>100</v>
      </c>
      <c r="D8" s="9" t="s">
        <v>146</v>
      </c>
      <c r="E8" s="9"/>
      <c r="F8" s="11" t="s">
        <v>55</v>
      </c>
      <c r="G8" s="12" t="s">
        <v>56</v>
      </c>
      <c r="H8" s="27">
        <v>48.17577201873064</v>
      </c>
      <c r="I8" s="27">
        <v>16.485378965735435</v>
      </c>
      <c r="J8" s="27">
        <v>48.175646960735321</v>
      </c>
      <c r="K8" s="27">
        <v>16.485334960743785</v>
      </c>
      <c r="L8" s="29">
        <v>1921.8</v>
      </c>
      <c r="M8" s="5" t="s">
        <v>149</v>
      </c>
      <c r="N8" s="6"/>
      <c r="O8" s="8" t="s">
        <v>157</v>
      </c>
      <c r="P8" s="5" t="s">
        <v>159</v>
      </c>
      <c r="Q8" s="5">
        <v>1</v>
      </c>
      <c r="R8" s="5"/>
      <c r="S8" s="5" t="s">
        <v>119</v>
      </c>
      <c r="T8" s="5"/>
      <c r="U8" s="5" t="s">
        <v>245</v>
      </c>
      <c r="V8" s="5">
        <v>25</v>
      </c>
      <c r="W8" s="5">
        <v>2.5</v>
      </c>
      <c r="X8" s="5"/>
      <c r="Y8" s="28">
        <v>0.75</v>
      </c>
      <c r="Z8" s="28">
        <v>0.25</v>
      </c>
      <c r="AA8" s="28">
        <v>0.5</v>
      </c>
      <c r="AC8">
        <f t="shared" si="0"/>
        <v>0</v>
      </c>
      <c r="AD8" s="6">
        <v>916</v>
      </c>
      <c r="AE8" s="6">
        <v>15.2</v>
      </c>
      <c r="AJ8" t="s">
        <v>170</v>
      </c>
      <c r="AK8" t="s">
        <v>171</v>
      </c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22"/>
      <c r="BF8" s="23"/>
      <c r="BG8" s="6"/>
      <c r="BH8" s="6"/>
      <c r="BM8" s="16"/>
      <c r="BN8" s="8"/>
      <c r="BQ8" s="8"/>
    </row>
    <row r="9" spans="1:69" x14ac:dyDescent="0.3">
      <c r="A9" s="8">
        <v>8</v>
      </c>
      <c r="B9" s="15">
        <v>45208</v>
      </c>
      <c r="C9" s="10" t="s">
        <v>100</v>
      </c>
      <c r="D9" s="9" t="s">
        <v>146</v>
      </c>
      <c r="E9" s="9"/>
      <c r="F9" s="11" t="s">
        <v>55</v>
      </c>
      <c r="G9" s="12" t="s">
        <v>56</v>
      </c>
      <c r="H9" s="27">
        <v>48.175629023462534</v>
      </c>
      <c r="I9" s="27">
        <v>16.484662983566523</v>
      </c>
      <c r="J9" s="27">
        <v>48.175577977672219</v>
      </c>
      <c r="K9" s="27">
        <v>16.484461985528469</v>
      </c>
      <c r="L9" s="29">
        <v>1921.8</v>
      </c>
      <c r="M9" s="5" t="s">
        <v>149</v>
      </c>
      <c r="N9" s="6"/>
      <c r="O9" s="8" t="s">
        <v>157</v>
      </c>
      <c r="P9" s="5" t="s">
        <v>159</v>
      </c>
      <c r="Q9" s="5">
        <v>2</v>
      </c>
      <c r="R9" s="5"/>
      <c r="S9" s="5" t="s">
        <v>119</v>
      </c>
      <c r="T9" s="5"/>
      <c r="U9" s="5" t="s">
        <v>245</v>
      </c>
      <c r="V9" s="5">
        <v>25</v>
      </c>
      <c r="W9" s="5">
        <v>2.5</v>
      </c>
      <c r="X9" s="5"/>
      <c r="Y9" s="28">
        <v>0.75</v>
      </c>
      <c r="Z9" s="28">
        <v>0.25</v>
      </c>
      <c r="AA9" s="28">
        <v>0.5</v>
      </c>
      <c r="AC9">
        <f t="shared" si="0"/>
        <v>0</v>
      </c>
      <c r="AD9" s="6">
        <v>916</v>
      </c>
      <c r="AE9" s="6">
        <v>15.2</v>
      </c>
      <c r="AJ9" t="s">
        <v>171</v>
      </c>
      <c r="AK9" t="s">
        <v>171</v>
      </c>
      <c r="AL9" s="6" t="s">
        <v>201</v>
      </c>
      <c r="AM9">
        <v>700</v>
      </c>
      <c r="AN9">
        <v>630</v>
      </c>
      <c r="AP9">
        <v>250</v>
      </c>
      <c r="AR9">
        <v>1080</v>
      </c>
      <c r="AS9" t="s">
        <v>266</v>
      </c>
      <c r="AV9" s="6" t="s">
        <v>173</v>
      </c>
      <c r="AW9" s="6" t="s">
        <v>272</v>
      </c>
      <c r="AX9" s="6"/>
      <c r="AY9" s="6"/>
      <c r="AZ9" s="5" t="s">
        <v>174</v>
      </c>
      <c r="BA9" s="22" t="s">
        <v>129</v>
      </c>
      <c r="BF9" s="13">
        <v>22008274</v>
      </c>
      <c r="BG9" s="6">
        <v>22008265</v>
      </c>
      <c r="BH9" s="6" t="s">
        <v>193</v>
      </c>
      <c r="BI9" s="6" t="s">
        <v>219</v>
      </c>
      <c r="BJ9" s="6" t="s">
        <v>192</v>
      </c>
      <c r="BK9" s="6" t="s">
        <v>194</v>
      </c>
      <c r="BL9" t="s">
        <v>121</v>
      </c>
      <c r="BM9" s="6"/>
      <c r="BN9" s="8" t="s">
        <v>97</v>
      </c>
      <c r="BO9" t="s">
        <v>290</v>
      </c>
      <c r="BQ9" s="8"/>
    </row>
    <row r="10" spans="1:69" x14ac:dyDescent="0.3">
      <c r="A10" s="8">
        <v>9</v>
      </c>
      <c r="B10" s="15">
        <v>45208</v>
      </c>
      <c r="C10" s="10" t="s">
        <v>100</v>
      </c>
      <c r="D10" s="9" t="s">
        <v>146</v>
      </c>
      <c r="E10" s="9"/>
      <c r="F10" s="11" t="s">
        <v>55</v>
      </c>
      <c r="G10" s="12" t="s">
        <v>56</v>
      </c>
      <c r="H10" s="27">
        <v>48.176076030358672</v>
      </c>
      <c r="I10" s="27">
        <v>16.484310021623969</v>
      </c>
      <c r="J10" s="27">
        <v>48.17604904063046</v>
      </c>
      <c r="K10" s="27">
        <v>16.484065018594265</v>
      </c>
      <c r="L10" s="29">
        <v>1921.8</v>
      </c>
      <c r="M10" s="5" t="s">
        <v>149</v>
      </c>
      <c r="N10" s="6"/>
      <c r="O10" s="8" t="s">
        <v>157</v>
      </c>
      <c r="P10" s="5" t="s">
        <v>159</v>
      </c>
      <c r="Q10" s="5">
        <v>3</v>
      </c>
      <c r="R10" s="5"/>
      <c r="S10" s="5" t="s">
        <v>119</v>
      </c>
      <c r="T10" s="5"/>
      <c r="U10" s="5" t="s">
        <v>245</v>
      </c>
      <c r="V10" s="5">
        <v>25</v>
      </c>
      <c r="W10" s="5">
        <v>2.5</v>
      </c>
      <c r="X10" s="5"/>
      <c r="Y10" s="28">
        <v>0.75</v>
      </c>
      <c r="Z10" s="28">
        <v>0.25</v>
      </c>
      <c r="AA10" s="28">
        <v>0.5</v>
      </c>
      <c r="AC10">
        <f t="shared" si="0"/>
        <v>0</v>
      </c>
      <c r="AD10" s="6">
        <v>916</v>
      </c>
      <c r="AE10" s="6">
        <v>15.2</v>
      </c>
      <c r="AJ10" t="s">
        <v>171</v>
      </c>
      <c r="AK10" t="s">
        <v>171</v>
      </c>
      <c r="AL10" s="6" t="s">
        <v>201</v>
      </c>
      <c r="AM10">
        <v>920</v>
      </c>
      <c r="AN10">
        <v>820</v>
      </c>
      <c r="AP10">
        <v>330</v>
      </c>
      <c r="AR10">
        <v>3950</v>
      </c>
      <c r="AS10" t="s">
        <v>266</v>
      </c>
      <c r="AV10" s="6" t="s">
        <v>172</v>
      </c>
      <c r="AW10" s="6" t="s">
        <v>272</v>
      </c>
      <c r="AX10" s="6"/>
      <c r="AY10" s="6"/>
      <c r="AZ10" t="s">
        <v>174</v>
      </c>
      <c r="BA10" s="22" t="s">
        <v>130</v>
      </c>
      <c r="BF10" s="13">
        <v>22008350</v>
      </c>
      <c r="BG10" s="6">
        <v>22008271</v>
      </c>
      <c r="BH10" s="6" t="s">
        <v>193</v>
      </c>
      <c r="BI10" t="s">
        <v>219</v>
      </c>
      <c r="BJ10" s="6" t="s">
        <v>192</v>
      </c>
      <c r="BK10" s="6" t="s">
        <v>194</v>
      </c>
      <c r="BL10" t="s">
        <v>221</v>
      </c>
      <c r="BM10" s="16">
        <v>45210</v>
      </c>
      <c r="BN10" s="8" t="s">
        <v>97</v>
      </c>
      <c r="BO10" t="s">
        <v>140</v>
      </c>
      <c r="BQ10" s="8"/>
    </row>
    <row r="11" spans="1:69" x14ac:dyDescent="0.3">
      <c r="A11" s="8">
        <v>10</v>
      </c>
      <c r="B11" s="15">
        <v>45208</v>
      </c>
      <c r="C11" s="10" t="s">
        <v>100</v>
      </c>
      <c r="D11" s="9" t="s">
        <v>146</v>
      </c>
      <c r="E11" s="9"/>
      <c r="F11" s="10" t="s">
        <v>55</v>
      </c>
      <c r="G11" s="14" t="s">
        <v>56</v>
      </c>
      <c r="H11" s="27">
        <v>48.176076030358672</v>
      </c>
      <c r="I11" s="27">
        <v>16.484310021623969</v>
      </c>
      <c r="J11" s="27">
        <v>48.17604904063046</v>
      </c>
      <c r="K11" s="27">
        <v>16.484065018594265</v>
      </c>
      <c r="L11" s="29">
        <v>1921.8</v>
      </c>
      <c r="M11" s="5" t="s">
        <v>149</v>
      </c>
      <c r="N11" s="6"/>
      <c r="O11" s="8" t="s">
        <v>157</v>
      </c>
      <c r="P11" s="5" t="s">
        <v>159</v>
      </c>
      <c r="Q11" s="5">
        <v>3</v>
      </c>
      <c r="R11" s="5"/>
      <c r="S11" s="5" t="s">
        <v>119</v>
      </c>
      <c r="T11" s="5"/>
      <c r="U11" s="5" t="s">
        <v>245</v>
      </c>
      <c r="V11" s="5">
        <v>25</v>
      </c>
      <c r="W11" s="5">
        <v>2.5</v>
      </c>
      <c r="X11" s="5"/>
      <c r="Y11" s="28">
        <v>0.75</v>
      </c>
      <c r="Z11" s="28">
        <v>0.25</v>
      </c>
      <c r="AA11" s="28">
        <v>0.5</v>
      </c>
      <c r="AC11">
        <f t="shared" si="0"/>
        <v>0</v>
      </c>
      <c r="AD11" s="6">
        <v>916</v>
      </c>
      <c r="AE11" s="6">
        <v>15.2</v>
      </c>
      <c r="AJ11" t="s">
        <v>171</v>
      </c>
      <c r="AK11" t="s">
        <v>171</v>
      </c>
      <c r="AL11" s="6" t="s">
        <v>201</v>
      </c>
      <c r="AM11" s="6">
        <v>570</v>
      </c>
      <c r="AN11" s="6">
        <v>540</v>
      </c>
      <c r="AO11" s="6"/>
      <c r="AP11" s="6">
        <v>210</v>
      </c>
      <c r="AQ11" s="6">
        <v>560</v>
      </c>
      <c r="AR11" s="6">
        <v>1100</v>
      </c>
      <c r="AS11" s="6" t="s">
        <v>266</v>
      </c>
      <c r="AT11" s="6"/>
      <c r="AU11" s="6"/>
      <c r="AV11" s="6" t="s">
        <v>173</v>
      </c>
      <c r="AW11" s="6" t="s">
        <v>272</v>
      </c>
      <c r="AX11" s="6"/>
      <c r="AY11" s="6"/>
      <c r="AZ11" s="6" t="s">
        <v>174</v>
      </c>
      <c r="BA11" s="20" t="s">
        <v>131</v>
      </c>
      <c r="BF11" s="13">
        <v>22008003</v>
      </c>
      <c r="BG11" s="6">
        <v>22008004</v>
      </c>
      <c r="BH11" s="6" t="s">
        <v>193</v>
      </c>
      <c r="BI11" t="s">
        <v>220</v>
      </c>
      <c r="BJ11" t="s">
        <v>192</v>
      </c>
      <c r="BK11" t="s">
        <v>194</v>
      </c>
      <c r="BL11" t="s">
        <v>221</v>
      </c>
      <c r="BM11" s="16">
        <v>45210</v>
      </c>
      <c r="BN11" s="8" t="s">
        <v>97</v>
      </c>
      <c r="BO11" t="s">
        <v>294</v>
      </c>
      <c r="BQ11" s="8"/>
    </row>
    <row r="12" spans="1:69" x14ac:dyDescent="0.3">
      <c r="A12" s="8">
        <v>11</v>
      </c>
      <c r="B12" s="15">
        <v>45208</v>
      </c>
      <c r="C12" s="10" t="s">
        <v>100</v>
      </c>
      <c r="D12" s="9" t="s">
        <v>146</v>
      </c>
      <c r="E12" s="9"/>
      <c r="F12" s="10" t="s">
        <v>55</v>
      </c>
      <c r="G12" s="14" t="s">
        <v>56</v>
      </c>
      <c r="H12" s="27">
        <v>48.176437960937619</v>
      </c>
      <c r="I12" s="27">
        <v>16.483551962301135</v>
      </c>
      <c r="J12" s="27">
        <v>48.176447013393044</v>
      </c>
      <c r="K12" s="27">
        <v>16.483822027221322</v>
      </c>
      <c r="L12" s="29">
        <v>1921.8</v>
      </c>
      <c r="M12" s="5" t="s">
        <v>149</v>
      </c>
      <c r="N12" s="6"/>
      <c r="O12" s="8" t="s">
        <v>157</v>
      </c>
      <c r="P12" s="5" t="s">
        <v>159</v>
      </c>
      <c r="Q12" s="5">
        <v>4</v>
      </c>
      <c r="R12" s="5"/>
      <c r="S12" s="5" t="s">
        <v>119</v>
      </c>
      <c r="T12" s="5"/>
      <c r="U12" s="5" t="s">
        <v>245</v>
      </c>
      <c r="V12" s="5">
        <v>25</v>
      </c>
      <c r="W12" s="5">
        <v>2.5</v>
      </c>
      <c r="X12" s="5"/>
      <c r="Y12" s="28">
        <v>0.75</v>
      </c>
      <c r="Z12" s="28">
        <v>0.25</v>
      </c>
      <c r="AA12" s="28">
        <v>0.5</v>
      </c>
      <c r="AC12">
        <f t="shared" si="0"/>
        <v>0</v>
      </c>
      <c r="AD12" s="6">
        <v>916</v>
      </c>
      <c r="AE12" s="6">
        <v>15.2</v>
      </c>
      <c r="AJ12" t="s">
        <v>170</v>
      </c>
      <c r="AK12" t="s">
        <v>171</v>
      </c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20"/>
      <c r="BF12" s="13"/>
      <c r="BG12" s="6"/>
      <c r="BH12" s="6"/>
      <c r="BM12" s="16"/>
      <c r="BN12" s="8"/>
      <c r="BQ12" s="8"/>
    </row>
    <row r="13" spans="1:69" x14ac:dyDescent="0.3">
      <c r="A13" s="8">
        <v>12</v>
      </c>
      <c r="B13" s="15">
        <v>45208</v>
      </c>
      <c r="C13" s="10" t="s">
        <v>100</v>
      </c>
      <c r="D13" s="9" t="s">
        <v>146</v>
      </c>
      <c r="E13" s="9"/>
      <c r="F13" s="10" t="s">
        <v>55</v>
      </c>
      <c r="G13" s="14" t="s">
        <v>56</v>
      </c>
      <c r="H13" s="27">
        <v>48.176616998389363</v>
      </c>
      <c r="I13" s="27">
        <v>16.483858991414309</v>
      </c>
      <c r="J13" s="27">
        <v>48.176705008372664</v>
      </c>
      <c r="K13" s="27">
        <v>16.48396703414619</v>
      </c>
      <c r="L13" s="29">
        <v>1921.8</v>
      </c>
      <c r="M13" s="5" t="s">
        <v>149</v>
      </c>
      <c r="N13" s="6"/>
      <c r="O13" s="8" t="s">
        <v>157</v>
      </c>
      <c r="P13" s="5" t="s">
        <v>159</v>
      </c>
      <c r="Q13" s="5">
        <v>5</v>
      </c>
      <c r="R13" s="5"/>
      <c r="S13" s="5" t="s">
        <v>119</v>
      </c>
      <c r="T13" s="5"/>
      <c r="U13" s="5" t="s">
        <v>245</v>
      </c>
      <c r="V13" s="5">
        <v>25</v>
      </c>
      <c r="W13" s="5">
        <v>2.5</v>
      </c>
      <c r="X13" s="5"/>
      <c r="Y13" s="28">
        <v>0.75</v>
      </c>
      <c r="Z13" s="28">
        <v>0.25</v>
      </c>
      <c r="AA13" s="28">
        <v>0.5</v>
      </c>
      <c r="AC13">
        <f t="shared" si="0"/>
        <v>0</v>
      </c>
      <c r="AD13" s="6">
        <v>916</v>
      </c>
      <c r="AE13" s="6">
        <v>15.2</v>
      </c>
      <c r="AJ13" t="s">
        <v>170</v>
      </c>
      <c r="AK13" t="s">
        <v>171</v>
      </c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20"/>
      <c r="BF13" s="13"/>
      <c r="BG13" s="6"/>
      <c r="BH13" s="6"/>
      <c r="BM13" s="16"/>
      <c r="BN13" s="8"/>
      <c r="BQ13" s="8"/>
    </row>
    <row r="14" spans="1:69" x14ac:dyDescent="0.3">
      <c r="A14" s="8">
        <v>13</v>
      </c>
      <c r="B14" s="15">
        <v>45209</v>
      </c>
      <c r="C14" s="10" t="s">
        <v>100</v>
      </c>
      <c r="D14" s="9" t="s">
        <v>146</v>
      </c>
      <c r="E14" s="9"/>
      <c r="F14" s="11" t="s">
        <v>55</v>
      </c>
      <c r="G14" s="12" t="s">
        <v>56</v>
      </c>
      <c r="H14" s="27">
        <v>48.17579397931695</v>
      </c>
      <c r="I14" s="27">
        <v>16.485291039571166</v>
      </c>
      <c r="J14" s="27">
        <v>48.175693983212113</v>
      </c>
      <c r="K14" s="27">
        <v>16.48506598547101</v>
      </c>
      <c r="L14" s="29">
        <v>1921.8</v>
      </c>
      <c r="M14" s="5" t="s">
        <v>149</v>
      </c>
      <c r="N14" s="6"/>
      <c r="O14" s="8" t="s">
        <v>157</v>
      </c>
      <c r="P14" s="5" t="s">
        <v>159</v>
      </c>
      <c r="Q14" s="5">
        <v>1</v>
      </c>
      <c r="R14" s="5"/>
      <c r="S14" s="5" t="s">
        <v>119</v>
      </c>
      <c r="T14" s="5"/>
      <c r="U14" s="5" t="s">
        <v>245</v>
      </c>
      <c r="V14" s="5">
        <v>25</v>
      </c>
      <c r="W14" s="5">
        <v>2.5</v>
      </c>
      <c r="X14" s="5"/>
      <c r="Y14" s="28">
        <v>0.75</v>
      </c>
      <c r="Z14" s="28">
        <v>0.25</v>
      </c>
      <c r="AA14" s="28">
        <v>0.5</v>
      </c>
      <c r="AC14">
        <f t="shared" si="0"/>
        <v>0</v>
      </c>
      <c r="AD14" s="5">
        <v>945</v>
      </c>
      <c r="AE14" s="5">
        <v>16</v>
      </c>
      <c r="AJ14" t="s">
        <v>171</v>
      </c>
      <c r="AK14" t="s">
        <v>171</v>
      </c>
      <c r="AL14" s="6" t="s">
        <v>201</v>
      </c>
      <c r="AM14" s="6">
        <v>860</v>
      </c>
      <c r="AN14" s="6">
        <v>780</v>
      </c>
      <c r="AO14" s="6"/>
      <c r="AP14" s="6">
        <v>300</v>
      </c>
      <c r="AQ14" s="6">
        <v>800</v>
      </c>
      <c r="AR14" s="6">
        <v>3600</v>
      </c>
      <c r="AS14" s="6" t="s">
        <v>266</v>
      </c>
      <c r="AT14" s="6"/>
      <c r="AU14" s="6"/>
      <c r="AV14" s="6" t="s">
        <v>172</v>
      </c>
      <c r="AW14" s="6" t="s">
        <v>272</v>
      </c>
      <c r="AX14" s="6"/>
      <c r="AY14" s="6"/>
      <c r="AZ14" s="6" t="s">
        <v>174</v>
      </c>
      <c r="BA14" s="20" t="s">
        <v>135</v>
      </c>
      <c r="BF14" s="13" t="s">
        <v>137</v>
      </c>
      <c r="BG14" s="6">
        <v>22008000</v>
      </c>
      <c r="BH14" s="6" t="s">
        <v>193</v>
      </c>
      <c r="BI14" t="s">
        <v>218</v>
      </c>
      <c r="BJ14" s="6" t="s">
        <v>192</v>
      </c>
      <c r="BK14" s="6" t="s">
        <v>194</v>
      </c>
      <c r="BL14" t="s">
        <v>221</v>
      </c>
      <c r="BM14" s="16">
        <v>45210</v>
      </c>
      <c r="BN14" s="8" t="s">
        <v>97</v>
      </c>
      <c r="BO14" t="s">
        <v>295</v>
      </c>
    </row>
    <row r="15" spans="1:69" x14ac:dyDescent="0.3">
      <c r="A15" s="8">
        <v>14</v>
      </c>
      <c r="B15" s="15">
        <v>45209</v>
      </c>
      <c r="C15" s="10" t="s">
        <v>100</v>
      </c>
      <c r="D15" s="9" t="s">
        <v>146</v>
      </c>
      <c r="E15" s="9"/>
      <c r="F15" s="10" t="s">
        <v>55</v>
      </c>
      <c r="G15" s="14" t="s">
        <v>56</v>
      </c>
      <c r="H15" s="27">
        <v>48.175503965467215</v>
      </c>
      <c r="I15" s="27">
        <v>16.484779994934797</v>
      </c>
      <c r="J15" s="27">
        <v>48.175418972969055</v>
      </c>
      <c r="K15" s="27">
        <v>16.48487001657486</v>
      </c>
      <c r="L15" s="29">
        <v>1921.8</v>
      </c>
      <c r="M15" s="5" t="s">
        <v>149</v>
      </c>
      <c r="N15" s="6"/>
      <c r="O15" s="8" t="s">
        <v>157</v>
      </c>
      <c r="P15" s="5" t="s">
        <v>159</v>
      </c>
      <c r="Q15" s="5">
        <v>2</v>
      </c>
      <c r="R15" s="5"/>
      <c r="S15" s="5" t="s">
        <v>119</v>
      </c>
      <c r="T15" s="5"/>
      <c r="U15" s="5" t="s">
        <v>245</v>
      </c>
      <c r="V15" s="5">
        <v>25</v>
      </c>
      <c r="W15" s="5">
        <v>2.5</v>
      </c>
      <c r="X15" s="5"/>
      <c r="Y15" s="28">
        <v>0.75</v>
      </c>
      <c r="Z15" s="28">
        <v>0.25</v>
      </c>
      <c r="AA15" s="28">
        <v>0.5</v>
      </c>
      <c r="AC15">
        <f t="shared" si="0"/>
        <v>0</v>
      </c>
      <c r="AD15" s="5">
        <v>945</v>
      </c>
      <c r="AE15" s="5">
        <v>16</v>
      </c>
      <c r="AJ15" t="s">
        <v>171</v>
      </c>
      <c r="AK15" t="s">
        <v>171</v>
      </c>
      <c r="AL15" s="6" t="s">
        <v>201</v>
      </c>
      <c r="AM15" s="6">
        <v>810</v>
      </c>
      <c r="AN15" s="6">
        <v>740</v>
      </c>
      <c r="AO15" s="6"/>
      <c r="AP15" s="6">
        <v>300</v>
      </c>
      <c r="AQ15" s="6">
        <v>770</v>
      </c>
      <c r="AR15" s="6">
        <v>2850</v>
      </c>
      <c r="AS15" s="6" t="s">
        <v>266</v>
      </c>
      <c r="AT15" s="6"/>
      <c r="AU15" s="6"/>
      <c r="AV15" s="6" t="s">
        <v>172</v>
      </c>
      <c r="AW15" s="6" t="s">
        <v>272</v>
      </c>
      <c r="AX15" s="6"/>
      <c r="AY15" s="6"/>
      <c r="AZ15" s="6" t="s">
        <v>174</v>
      </c>
      <c r="BA15" s="20" t="s">
        <v>136</v>
      </c>
      <c r="BF15" s="13">
        <v>22007999</v>
      </c>
      <c r="BG15" s="6">
        <v>22007998</v>
      </c>
      <c r="BH15" s="6" t="s">
        <v>193</v>
      </c>
      <c r="BI15" t="s">
        <v>218</v>
      </c>
      <c r="BJ15" t="s">
        <v>192</v>
      </c>
      <c r="BK15" t="s">
        <v>194</v>
      </c>
      <c r="BL15" t="s">
        <v>221</v>
      </c>
      <c r="BM15" s="16">
        <v>45210</v>
      </c>
      <c r="BN15" s="8" t="s">
        <v>97</v>
      </c>
      <c r="BO15" t="s">
        <v>296</v>
      </c>
    </row>
    <row r="16" spans="1:69" x14ac:dyDescent="0.3">
      <c r="A16" s="8">
        <v>15</v>
      </c>
      <c r="B16" s="15">
        <v>45209</v>
      </c>
      <c r="C16" s="10" t="s">
        <v>100</v>
      </c>
      <c r="D16" s="9" t="s">
        <v>146</v>
      </c>
      <c r="E16" s="9"/>
      <c r="F16" s="11" t="s">
        <v>55</v>
      </c>
      <c r="G16" s="12" t="s">
        <v>56</v>
      </c>
      <c r="H16" s="27">
        <v>48.176299994811416</v>
      </c>
      <c r="I16" s="27">
        <v>16.484445976093411</v>
      </c>
      <c r="J16" s="27">
        <v>48.176204022020102</v>
      </c>
      <c r="K16" s="27">
        <v>16.484202984720469</v>
      </c>
      <c r="L16" s="29">
        <v>1921.8</v>
      </c>
      <c r="M16" s="5" t="s">
        <v>149</v>
      </c>
      <c r="N16" s="6"/>
      <c r="O16" s="8" t="s">
        <v>157</v>
      </c>
      <c r="P16" s="5" t="s">
        <v>159</v>
      </c>
      <c r="Q16" s="5">
        <v>3</v>
      </c>
      <c r="R16" s="5"/>
      <c r="S16" s="5" t="s">
        <v>138</v>
      </c>
      <c r="T16" s="5"/>
      <c r="U16" s="5" t="s">
        <v>245</v>
      </c>
      <c r="V16" s="5">
        <v>25</v>
      </c>
      <c r="W16" s="5">
        <v>2.5</v>
      </c>
      <c r="X16" s="5"/>
      <c r="Y16" s="28">
        <v>0.75</v>
      </c>
      <c r="Z16" s="28">
        <v>0.25</v>
      </c>
      <c r="AA16" s="28">
        <v>0.5</v>
      </c>
      <c r="AC16">
        <f t="shared" si="0"/>
        <v>0</v>
      </c>
      <c r="AD16" s="5">
        <v>945</v>
      </c>
      <c r="AE16" s="5">
        <v>16</v>
      </c>
      <c r="AJ16" t="s">
        <v>170</v>
      </c>
      <c r="AK16" t="s">
        <v>171</v>
      </c>
    </row>
    <row r="17" spans="1:37" x14ac:dyDescent="0.3">
      <c r="A17" s="8">
        <v>16</v>
      </c>
      <c r="B17" s="15">
        <v>45209</v>
      </c>
      <c r="C17" s="10" t="s">
        <v>100</v>
      </c>
      <c r="D17" s="9" t="s">
        <v>146</v>
      </c>
      <c r="E17" s="9"/>
      <c r="F17" s="11" t="s">
        <v>55</v>
      </c>
      <c r="G17" s="12" t="s">
        <v>56</v>
      </c>
      <c r="H17" s="27">
        <v>48.176061026751995</v>
      </c>
      <c r="I17" s="27">
        <v>16.484112963080406</v>
      </c>
      <c r="J17" s="27">
        <v>48.176146019250154</v>
      </c>
      <c r="K17" s="27">
        <v>16.483915988355875</v>
      </c>
      <c r="L17" s="29">
        <v>1921.8</v>
      </c>
      <c r="M17" s="5" t="s">
        <v>149</v>
      </c>
      <c r="N17" s="6"/>
      <c r="O17" s="8" t="s">
        <v>157</v>
      </c>
      <c r="P17" s="5" t="s">
        <v>159</v>
      </c>
      <c r="Q17" s="5">
        <v>4</v>
      </c>
      <c r="R17" s="5"/>
      <c r="S17" s="5" t="s">
        <v>138</v>
      </c>
      <c r="T17" s="5"/>
      <c r="U17" s="5" t="s">
        <v>245</v>
      </c>
      <c r="V17" s="5">
        <v>25</v>
      </c>
      <c r="W17" s="5">
        <v>2.5</v>
      </c>
      <c r="X17" s="5"/>
      <c r="Y17" s="28">
        <v>0.75</v>
      </c>
      <c r="Z17" s="28">
        <v>0.25</v>
      </c>
      <c r="AA17" s="28">
        <v>0.5</v>
      </c>
      <c r="AC17">
        <f t="shared" si="0"/>
        <v>0</v>
      </c>
      <c r="AD17" s="5">
        <v>945</v>
      </c>
      <c r="AE17" s="5">
        <v>16</v>
      </c>
      <c r="AJ17" t="s">
        <v>170</v>
      </c>
      <c r="AK17" t="s">
        <v>171</v>
      </c>
    </row>
    <row r="18" spans="1:37" x14ac:dyDescent="0.3">
      <c r="A18" s="8">
        <v>17</v>
      </c>
      <c r="B18" s="15">
        <v>45209</v>
      </c>
      <c r="C18" s="10" t="s">
        <v>100</v>
      </c>
      <c r="D18" s="9" t="s">
        <v>146</v>
      </c>
      <c r="E18" s="9"/>
      <c r="F18" s="11" t="s">
        <v>55</v>
      </c>
      <c r="G18" s="12" t="s">
        <v>56</v>
      </c>
      <c r="H18" s="27">
        <v>48.176596965640783</v>
      </c>
      <c r="I18" s="27">
        <v>16.483695041388273</v>
      </c>
      <c r="J18" s="27">
        <v>48.176514990627766</v>
      </c>
      <c r="K18" s="27">
        <v>16.483508041128516</v>
      </c>
      <c r="L18" s="29">
        <v>1921.8</v>
      </c>
      <c r="M18" s="5" t="s">
        <v>149</v>
      </c>
      <c r="N18" s="6"/>
      <c r="O18" s="8" t="s">
        <v>157</v>
      </c>
      <c r="P18" s="5" t="s">
        <v>159</v>
      </c>
      <c r="Q18" s="5">
        <v>5</v>
      </c>
      <c r="R18" s="5"/>
      <c r="S18" s="5" t="s">
        <v>119</v>
      </c>
      <c r="T18" s="5"/>
      <c r="U18" s="5" t="s">
        <v>245</v>
      </c>
      <c r="V18" s="5">
        <v>25</v>
      </c>
      <c r="W18" s="5">
        <v>2.5</v>
      </c>
      <c r="X18" s="5"/>
      <c r="Y18" s="28">
        <v>0.75</v>
      </c>
      <c r="Z18" s="28">
        <v>0.25</v>
      </c>
      <c r="AA18" s="28">
        <v>0.5</v>
      </c>
      <c r="AC18">
        <f t="shared" si="0"/>
        <v>0</v>
      </c>
      <c r="AD18" s="5">
        <v>945</v>
      </c>
      <c r="AE18" s="5">
        <v>16</v>
      </c>
      <c r="AJ18" t="s">
        <v>170</v>
      </c>
      <c r="AK18" t="s">
        <v>171</v>
      </c>
    </row>
    <row r="19" spans="1:37" x14ac:dyDescent="0.3">
      <c r="G19" s="15"/>
    </row>
    <row r="20" spans="1:37" x14ac:dyDescent="0.3">
      <c r="G20" s="15"/>
    </row>
    <row r="21" spans="1:37" x14ac:dyDescent="0.3">
      <c r="G21" s="15"/>
    </row>
    <row r="22" spans="1:37" x14ac:dyDescent="0.3">
      <c r="G22" s="15"/>
    </row>
    <row r="23" spans="1:37" x14ac:dyDescent="0.3">
      <c r="G23" s="15"/>
    </row>
    <row r="24" spans="1:37" x14ac:dyDescent="0.3">
      <c r="G24" s="15"/>
    </row>
    <row r="25" spans="1:37" x14ac:dyDescent="0.3">
      <c r="G25" s="15"/>
    </row>
    <row r="26" spans="1:37" x14ac:dyDescent="0.3">
      <c r="G26" s="15"/>
    </row>
    <row r="27" spans="1:37" x14ac:dyDescent="0.3">
      <c r="G27" s="15"/>
    </row>
    <row r="28" spans="1:37" x14ac:dyDescent="0.3">
      <c r="G28" s="15"/>
    </row>
    <row r="29" spans="1:37" x14ac:dyDescent="0.3">
      <c r="G29" s="15"/>
    </row>
    <row r="30" spans="1:37" x14ac:dyDescent="0.3">
      <c r="G30" s="15"/>
    </row>
    <row r="31" spans="1:37" x14ac:dyDescent="0.3">
      <c r="G31" s="15"/>
    </row>
    <row r="32" spans="1:37" x14ac:dyDescent="0.3">
      <c r="G32" s="15"/>
    </row>
    <row r="33" spans="7:7" x14ac:dyDescent="0.3">
      <c r="G33" s="15"/>
    </row>
  </sheetData>
  <dataValidations xWindow="734" yWindow="343" count="1">
    <dataValidation allowBlank="1" showInputMessage="1" showErrorMessage="1" errorTitle="sex" error="select a sex from the list" promptTitle="sex" prompt="select a sex from the list" sqref="AX2:AY1048576" xr:uid="{AC6A07A6-7B25-4DA6-AE80-4BECB05CE34F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xWindow="734" yWindow="343" count="20">
        <x14:dataValidation type="list" allowBlank="1" showInputMessage="1" showErrorMessage="1" errorTitle="water_type" error="select a water type from the list" promptTitle="water_type" prompt="select a water type from the list" xr:uid="{2998983B-D720-4824-B09C-33CA289A4C19}">
          <x14:formula1>
            <xm:f>LEGEND!$X$3:$X$5</xm:f>
          </x14:formula1>
          <xm:sqref>D2:D1048576</xm:sqref>
        </x14:dataValidation>
        <x14:dataValidation type="list" allowBlank="1" showInputMessage="1" showErrorMessage="1" errorTitle="habitat" error="select a habitat from the list" promptTitle="habitat" prompt="select a habitat from the list" xr:uid="{930D1E87-CA17-4A4F-BB54-4CC00E3FB799}">
          <x14:formula1>
            <xm:f>LEGEND!$Z$3:$Z$9</xm:f>
          </x14:formula1>
          <xm:sqref>M2:M1048576</xm:sqref>
        </x14:dataValidation>
        <x14:dataValidation type="list" allowBlank="1" showInputMessage="1" showErrorMessage="1" errorTitle="daytime" error="select a daytime from the list" promptTitle="daytime" prompt="select a daytime from the list" xr:uid="{D1BFA9FF-7ABB-46AA-8C00-CEBA633978D1}">
          <x14:formula1>
            <xm:f>LEGEND!$AA$3:$AA$4</xm:f>
          </x14:formula1>
          <xm:sqref>O2:O1048576</xm:sqref>
        </x14:dataValidation>
        <x14:dataValidation type="list" allowBlank="1" showInputMessage="1" showErrorMessage="1" promptTitle="NULL_sturgeon" prompt="select a value from the list" xr:uid="{BDC74884-1CBF-4ACE-BDA3-7F75E33EF04E}">
          <x14:formula1>
            <xm:f>LEGEND!$AD$3:$AD$4</xm:f>
          </x14:formula1>
          <xm:sqref>AJ2:AJ1048576</xm:sqref>
        </x14:dataValidation>
        <x14:dataValidation type="list" allowBlank="1" showInputMessage="1" showErrorMessage="1" errorTitle="NULL_fish" error="select a value from the list" promptTitle="NULL_fish" prompt="select a value from the list" xr:uid="{844A210C-5773-421F-93BF-524FA0110A7F}">
          <x14:formula1>
            <xm:f>LEGEND!$AE$3:$AE$4</xm:f>
          </x14:formula1>
          <xm:sqref>AK2:AK1048576</xm:sqref>
        </x14:dataValidation>
        <x14:dataValidation type="list" allowBlank="1" showInputMessage="1" showErrorMessage="1" errorTitle="species" error="select a species from the list" promptTitle="species" prompt="select a species from the list" xr:uid="{20BC69DD-9B84-4BE3-8FD8-50B55EE96595}">
          <x14:formula1>
            <xm:f>LEGEND!$AF$3:$AF$19</xm:f>
          </x14:formula1>
          <xm:sqref>AL2:AL1048576</xm:sqref>
        </x14:dataValidation>
        <x14:dataValidation type="list" allowBlank="1" showInputMessage="1" showErrorMessage="1" errorTitle="sex" error="select a sex from the list" promptTitle="sex" prompt="select a sex from the list" xr:uid="{49E74F84-5871-48D4-BC7C-B09252D0E692}">
          <x14:formula1>
            <xm:f>LEGEND!$AH$3:$AH$5</xm:f>
          </x14:formula1>
          <xm:sqref>AV2:AV1048576</xm:sqref>
        </x14:dataValidation>
        <x14:dataValidation type="list" allowBlank="1" showInputMessage="1" showErrorMessage="1" errorTitle="tag_type_1" error="select a tag type from the list" promptTitle="tag_type_1" prompt="select a tag type from the list" xr:uid="{AAFEE4C1-251E-4550-89D2-E7E08D1AB892}">
          <x14:formula1>
            <xm:f>LEGEND!$AJ$3:$AJ$11</xm:f>
          </x14:formula1>
          <xm:sqref>AZ2:AZ1048576</xm:sqref>
        </x14:dataValidation>
        <x14:dataValidation type="list" allowBlank="1" showInputMessage="1" showErrorMessage="1" errorTitle="tag_type_2" error="select a tag type from the list" promptTitle="tag_type_2" prompt="select a tag type from the list" xr:uid="{93C798D0-99B9-49C8-81B4-D55719A76060}">
          <x14:formula1>
            <xm:f>LEGEND!$AK$3:$AK$11</xm:f>
          </x14:formula1>
          <xm:sqref>BB2:BB1048576</xm:sqref>
        </x14:dataValidation>
        <x14:dataValidation type="list" allowBlank="1" showInputMessage="1" showErrorMessage="1" errorTitle="capture" error="select the number of capture of this fish from the list" promptTitle="capture" prompt="select the number of capture of this fish from the list" xr:uid="{FE680BB4-6C4D-4FD3-A1EF-7F1EA3A99DC1}">
          <x14:formula1>
            <xm:f>LEGEND!$AM$3:$AM$12</xm:f>
          </x14:formula1>
          <xm:sqref>BI2:BI1048576</xm:sqref>
        </x14:dataValidation>
        <x14:dataValidation type="list" allowBlank="1" showInputMessage="1" showErrorMessage="1" errorTitle="temp_brood" error="select if this fish was used temporarily as broodstock" promptTitle="temp_brood" prompt="select if this fish was used temporarily as broodstock" xr:uid="{81C196A9-FD92-448C-892D-6C1632152004}">
          <x14:formula1>
            <xm:f>LEGEND!$AN$3:$AN$4</xm:f>
          </x14:formula1>
          <xm:sqref>BJ2:BJ1048576</xm:sqref>
        </x14:dataValidation>
        <x14:dataValidation type="list" allowBlank="1" showInputMessage="1" showErrorMessage="1" errorTitle="repro" error="select if this fish was already used for reproduction" promptTitle="repro" prompt="select if this fish was already used for reproduction" xr:uid="{CE6AF4A3-A934-49B8-8665-E90D88537C10}">
          <x14:formula1>
            <xm:f>LEGEND!$AO$3:$AO$4</xm:f>
          </x14:formula1>
          <xm:sqref>BK2:BK1048576</xm:sqref>
        </x14:dataValidation>
        <x14:dataValidation type="list" allowBlank="1" showInputMessage="1" showErrorMessage="1" errorTitle="fate" error="select the fate of this fish" promptTitle="fate" prompt="select the fate of this fish" xr:uid="{64773622-E19E-459A-B145-00725D47F00D}">
          <x14:formula1>
            <xm:f>LEGEND!$AP$3:$AP$8</xm:f>
          </x14:formula1>
          <xm:sqref>BL2:BL1048576</xm:sqref>
        </x14:dataValidation>
        <x14:dataValidation type="list" allowBlank="1" showInputMessage="1" showErrorMessage="1" errorTitle="country" error="select a country from the list" promptTitle="country" prompt="select a country from the list" xr:uid="{8CFCB25F-6C8A-471E-8345-EB35CD0B87DC}">
          <x14:formula1>
            <xm:f>LEGEND!$W$3:$W$15</xm:f>
          </x14:formula1>
          <xm:sqref>C2:C1048576</xm:sqref>
        </x14:dataValidation>
        <x14:dataValidation type="list" allowBlank="1" showInputMessage="1" showErrorMessage="1" errorTitle="tide" error="select the direction of the tide" promptTitle="tide" prompt="select the direction of the tide" xr:uid="{AE7417A0-E015-4838-99F2-A11FBE8EBBC0}">
          <x14:formula1>
            <xm:f>LEGEND!$Y$3:$Y$4</xm:f>
          </x14:formula1>
          <xm:sqref>E2:E1048576</xm:sqref>
        </x14:dataValidation>
        <x14:dataValidation type="list" allowBlank="1" showInputMessage="1" showErrorMessage="1" errorTitle="twine_material" error="select a twine material" promptTitle="twine_material" prompt="select a twine material" xr:uid="{D3A67186-9B4F-4C78-B2A6-C61AAD8D48D2}">
          <x14:formula1>
            <xm:f>LEGEND!$AC$3:$AC$4</xm:f>
          </x14:formula1>
          <xm:sqref>U2:U1048576</xm:sqref>
        </x14:dataValidation>
        <x14:dataValidation type="list" allowBlank="1" showInputMessage="1" showErrorMessage="1" errorTitle="life-cycle_stage" error="select a life-cycle stage from the list" promptTitle="life-cycle_stage" prompt="select a life-cycle stage from the list" xr:uid="{A5D49D0E-B3B8-4EE4-82E1-82BF6F7A1D64}">
          <x14:formula1>
            <xm:f>LEGEND!$AG$3:$AG$8</xm:f>
          </x14:formula1>
          <xm:sqref>AS2:AS1048576</xm:sqref>
        </x14:dataValidation>
        <x14:dataValidation type="list" allowBlank="1" showInputMessage="1" showErrorMessage="1" errorTitle="sex_method" error="select a method that was used to sex the fish" promptTitle="sex_method" prompt="select a method that was used to sex the fish" xr:uid="{B0831300-E895-4C4F-B42C-100E10C2EB76}">
          <x14:formula1>
            <xm:f>LEGEND!$AI$3:$AI$7</xm:f>
          </x14:formula1>
          <xm:sqref>AW2:AW1048576</xm:sqref>
        </x14:dataValidation>
        <x14:dataValidation type="list" allowBlank="1" showInputMessage="1" showErrorMessage="1" errorTitle="picture" error="select if a picture of the fish is available" promptTitle="picture" prompt="select if a picture of the fish is available" xr:uid="{85E71AB5-D682-45BB-A9FB-C0AB0394C545}">
          <x14:formula1>
            <xm:f>LEGEND!$AL$3:$AL$4</xm:f>
          </x14:formula1>
          <xm:sqref>BH2:BH1048576</xm:sqref>
        </x14:dataValidation>
        <x14:dataValidation type="list" allowBlank="1" showInputMessage="1" showErrorMessage="1" errorTitle="method" error="select a method from the list" promptTitle="method" prompt="select a method from the list" xr:uid="{C70AA077-0AF5-4669-8DD6-FE52CD146DB8}">
          <x14:formula1>
            <xm:f>LEGEND!$AB$3:$AB$16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C-9446-4CC9-81CB-7616E3B9D726}">
  <dimension ref="A1:P74"/>
  <sheetViews>
    <sheetView zoomScale="75" zoomScaleNormal="75" workbookViewId="0">
      <pane ySplit="1" topLeftCell="A2" activePane="bottomLeft" state="frozen"/>
      <selection pane="bottomLeft" activeCell="P8" sqref="P8"/>
    </sheetView>
  </sheetViews>
  <sheetFormatPr baseColWidth="10" defaultRowHeight="14.4" x14ac:dyDescent="0.3"/>
  <cols>
    <col min="1" max="1" width="6.88671875" bestFit="1" customWidth="1"/>
    <col min="2" max="2" width="11.21875" bestFit="1" customWidth="1"/>
    <col min="3" max="3" width="7.88671875" bestFit="1" customWidth="1"/>
    <col min="4" max="4" width="11.109375" bestFit="1" customWidth="1"/>
    <col min="5" max="5" width="10.5546875" bestFit="1" customWidth="1"/>
    <col min="6" max="6" width="10.6640625" bestFit="1" customWidth="1"/>
    <col min="7" max="7" width="12.21875" bestFit="1" customWidth="1"/>
    <col min="8" max="8" width="6.77734375" bestFit="1" customWidth="1"/>
    <col min="9" max="9" width="16.88671875" bestFit="1" customWidth="1"/>
    <col min="10" max="10" width="4.5546875" bestFit="1" customWidth="1"/>
    <col min="11" max="11" width="3" bestFit="1" customWidth="1"/>
    <col min="12" max="12" width="8.5546875" bestFit="1" customWidth="1"/>
    <col min="13" max="13" width="6.33203125" bestFit="1" customWidth="1"/>
    <col min="14" max="14" width="10.21875" bestFit="1" customWidth="1"/>
    <col min="15" max="15" width="8" bestFit="1" customWidth="1"/>
  </cols>
  <sheetData>
    <row r="1" spans="1:16" s="25" customFormat="1" x14ac:dyDescent="0.3">
      <c r="A1" s="19" t="s">
        <v>0</v>
      </c>
      <c r="B1" s="1" t="s">
        <v>1</v>
      </c>
      <c r="C1" s="1" t="s">
        <v>98</v>
      </c>
      <c r="D1" s="1" t="s">
        <v>18</v>
      </c>
      <c r="E1" s="1" t="s">
        <v>93</v>
      </c>
      <c r="F1" s="2" t="s">
        <v>27</v>
      </c>
      <c r="G1" s="1" t="s">
        <v>2</v>
      </c>
      <c r="H1" s="1" t="s">
        <v>40</v>
      </c>
      <c r="I1" s="3" t="s">
        <v>3</v>
      </c>
      <c r="J1" s="3" t="s">
        <v>4</v>
      </c>
      <c r="K1" s="3" t="s">
        <v>6</v>
      </c>
      <c r="L1" s="3" t="s">
        <v>87</v>
      </c>
      <c r="M1" s="3" t="s">
        <v>88</v>
      </c>
      <c r="N1" s="3" t="s">
        <v>95</v>
      </c>
      <c r="O1" s="3" t="s">
        <v>10</v>
      </c>
      <c r="P1" s="24"/>
    </row>
    <row r="2" spans="1:16" x14ac:dyDescent="0.3">
      <c r="A2" s="9">
        <v>1</v>
      </c>
      <c r="B2" s="15">
        <v>45206</v>
      </c>
      <c r="C2" s="10" t="s">
        <v>100</v>
      </c>
      <c r="D2" s="8" t="s">
        <v>146</v>
      </c>
      <c r="E2" s="10" t="s">
        <v>55</v>
      </c>
      <c r="F2" s="14" t="s">
        <v>56</v>
      </c>
      <c r="G2" s="9" t="s">
        <v>159</v>
      </c>
      <c r="H2" s="6">
        <v>1</v>
      </c>
      <c r="I2" s="6" t="s">
        <v>67</v>
      </c>
      <c r="J2" s="6">
        <v>240</v>
      </c>
      <c r="K2" s="6"/>
      <c r="L2" s="6"/>
      <c r="M2" s="21"/>
      <c r="N2" s="8" t="s">
        <v>97</v>
      </c>
    </row>
    <row r="3" spans="1:16" x14ac:dyDescent="0.3">
      <c r="A3" s="9">
        <v>2</v>
      </c>
      <c r="B3" s="15">
        <v>45206</v>
      </c>
      <c r="C3" s="10" t="s">
        <v>100</v>
      </c>
      <c r="D3" s="8" t="s">
        <v>146</v>
      </c>
      <c r="E3" s="10" t="s">
        <v>55</v>
      </c>
      <c r="F3" s="14" t="s">
        <v>56</v>
      </c>
      <c r="G3" s="9" t="s">
        <v>159</v>
      </c>
      <c r="H3" s="6">
        <v>1</v>
      </c>
      <c r="I3" s="6" t="s">
        <v>67</v>
      </c>
      <c r="J3" s="6">
        <v>275</v>
      </c>
      <c r="K3" s="6"/>
      <c r="L3" s="6"/>
      <c r="M3" s="21"/>
      <c r="N3" s="8" t="s">
        <v>97</v>
      </c>
    </row>
    <row r="4" spans="1:16" x14ac:dyDescent="0.3">
      <c r="A4" s="9">
        <v>3</v>
      </c>
      <c r="B4" s="15">
        <v>45206</v>
      </c>
      <c r="C4" s="10" t="s">
        <v>100</v>
      </c>
      <c r="D4" s="8" t="s">
        <v>146</v>
      </c>
      <c r="E4" s="10" t="s">
        <v>55</v>
      </c>
      <c r="F4" s="14" t="s">
        <v>56</v>
      </c>
      <c r="G4" s="9" t="s">
        <v>159</v>
      </c>
      <c r="H4" s="6">
        <v>1</v>
      </c>
      <c r="I4" s="6" t="s">
        <v>71</v>
      </c>
      <c r="J4" s="6">
        <v>520</v>
      </c>
      <c r="K4" s="6"/>
      <c r="L4" s="6"/>
      <c r="M4" s="21"/>
      <c r="N4" s="8" t="s">
        <v>97</v>
      </c>
    </row>
    <row r="5" spans="1:16" x14ac:dyDescent="0.3">
      <c r="A5" s="9">
        <v>4</v>
      </c>
      <c r="B5" s="15">
        <v>45206</v>
      </c>
      <c r="C5" s="10" t="s">
        <v>100</v>
      </c>
      <c r="D5" s="8" t="s">
        <v>146</v>
      </c>
      <c r="E5" s="10" t="s">
        <v>55</v>
      </c>
      <c r="F5" s="14" t="s">
        <v>56</v>
      </c>
      <c r="G5" s="9" t="s">
        <v>159</v>
      </c>
      <c r="H5" s="6">
        <v>2</v>
      </c>
      <c r="I5" s="6" t="s">
        <v>67</v>
      </c>
      <c r="J5" s="6">
        <v>250</v>
      </c>
      <c r="K5" s="6"/>
      <c r="L5" s="6"/>
      <c r="M5" s="6"/>
      <c r="N5" s="8" t="s">
        <v>97</v>
      </c>
    </row>
    <row r="6" spans="1:16" x14ac:dyDescent="0.3">
      <c r="A6" s="9">
        <v>5</v>
      </c>
      <c r="B6" s="15">
        <v>45206</v>
      </c>
      <c r="C6" s="10" t="s">
        <v>100</v>
      </c>
      <c r="D6" s="8" t="s">
        <v>146</v>
      </c>
      <c r="E6" s="10" t="s">
        <v>55</v>
      </c>
      <c r="F6" s="14" t="s">
        <v>56</v>
      </c>
      <c r="G6" s="9" t="s">
        <v>159</v>
      </c>
      <c r="H6" s="6">
        <v>3</v>
      </c>
      <c r="I6" s="6" t="s">
        <v>107</v>
      </c>
      <c r="J6" s="6">
        <v>280</v>
      </c>
      <c r="K6" s="6"/>
      <c r="L6" s="6"/>
      <c r="M6" s="6"/>
      <c r="N6" s="8" t="s">
        <v>97</v>
      </c>
    </row>
    <row r="7" spans="1:16" x14ac:dyDescent="0.3">
      <c r="A7" s="9">
        <v>6</v>
      </c>
      <c r="B7" s="15">
        <v>45206</v>
      </c>
      <c r="C7" s="10" t="s">
        <v>100</v>
      </c>
      <c r="D7" s="8" t="s">
        <v>146</v>
      </c>
      <c r="E7" s="10" t="s">
        <v>55</v>
      </c>
      <c r="F7" s="14" t="s">
        <v>56</v>
      </c>
      <c r="G7" s="9" t="s">
        <v>159</v>
      </c>
      <c r="H7" s="6">
        <v>3</v>
      </c>
      <c r="I7" s="6" t="s">
        <v>107</v>
      </c>
      <c r="J7" s="6">
        <v>280</v>
      </c>
      <c r="K7" s="6"/>
      <c r="L7" s="6"/>
      <c r="M7" s="6"/>
      <c r="N7" s="8" t="s">
        <v>97</v>
      </c>
    </row>
    <row r="8" spans="1:16" x14ac:dyDescent="0.3">
      <c r="A8" s="9">
        <v>7</v>
      </c>
      <c r="B8" s="15">
        <v>45206</v>
      </c>
      <c r="C8" s="10" t="s">
        <v>100</v>
      </c>
      <c r="D8" s="8" t="s">
        <v>146</v>
      </c>
      <c r="E8" s="10" t="s">
        <v>55</v>
      </c>
      <c r="F8" s="14" t="s">
        <v>56</v>
      </c>
      <c r="G8" s="9" t="s">
        <v>159</v>
      </c>
      <c r="H8" s="6">
        <v>3</v>
      </c>
      <c r="I8" s="6" t="s">
        <v>69</v>
      </c>
      <c r="J8" s="6">
        <v>630</v>
      </c>
      <c r="K8" s="6"/>
      <c r="L8" s="6"/>
      <c r="M8" s="6"/>
      <c r="N8" s="8" t="s">
        <v>97</v>
      </c>
    </row>
    <row r="9" spans="1:16" x14ac:dyDescent="0.3">
      <c r="A9" s="9">
        <v>8</v>
      </c>
      <c r="B9" s="15">
        <v>45206</v>
      </c>
      <c r="C9" s="10" t="s">
        <v>100</v>
      </c>
      <c r="D9" s="8" t="s">
        <v>146</v>
      </c>
      <c r="E9" s="10" t="s">
        <v>55</v>
      </c>
      <c r="F9" s="14" t="s">
        <v>56</v>
      </c>
      <c r="G9" s="9" t="s">
        <v>159</v>
      </c>
      <c r="H9" s="6">
        <v>3</v>
      </c>
      <c r="I9" s="6" t="s">
        <v>69</v>
      </c>
      <c r="J9" s="6">
        <v>735</v>
      </c>
      <c r="K9" s="6"/>
      <c r="L9" s="6"/>
      <c r="M9" s="6"/>
      <c r="N9" s="8" t="s">
        <v>97</v>
      </c>
    </row>
    <row r="10" spans="1:16" x14ac:dyDescent="0.3">
      <c r="A10" s="9">
        <v>9</v>
      </c>
      <c r="B10" s="15">
        <v>45206</v>
      </c>
      <c r="C10" s="10" t="s">
        <v>100</v>
      </c>
      <c r="D10" s="8" t="s">
        <v>146</v>
      </c>
      <c r="E10" s="10" t="s">
        <v>55</v>
      </c>
      <c r="F10" s="14" t="s">
        <v>56</v>
      </c>
      <c r="G10" s="9" t="s">
        <v>159</v>
      </c>
      <c r="H10" s="6">
        <v>3</v>
      </c>
      <c r="I10" s="6" t="s">
        <v>69</v>
      </c>
      <c r="J10" s="6">
        <v>640</v>
      </c>
      <c r="K10" s="6"/>
      <c r="L10" s="6"/>
      <c r="M10" s="6"/>
      <c r="N10" s="8" t="s">
        <v>97</v>
      </c>
    </row>
    <row r="11" spans="1:16" x14ac:dyDescent="0.3">
      <c r="A11" s="9">
        <v>10</v>
      </c>
      <c r="B11" s="15">
        <v>45206</v>
      </c>
      <c r="C11" s="10" t="s">
        <v>100</v>
      </c>
      <c r="D11" s="8" t="s">
        <v>146</v>
      </c>
      <c r="E11" s="10" t="s">
        <v>55</v>
      </c>
      <c r="F11" s="14" t="s">
        <v>56</v>
      </c>
      <c r="G11" s="9" t="s">
        <v>159</v>
      </c>
      <c r="H11" s="6">
        <v>3</v>
      </c>
      <c r="I11" s="6" t="s">
        <v>67</v>
      </c>
      <c r="J11" s="6">
        <v>240</v>
      </c>
      <c r="K11" s="6"/>
      <c r="L11" s="6"/>
      <c r="M11" s="6"/>
      <c r="N11" s="8" t="s">
        <v>97</v>
      </c>
    </row>
    <row r="12" spans="1:16" x14ac:dyDescent="0.3">
      <c r="A12" s="9">
        <v>11</v>
      </c>
      <c r="B12" s="15">
        <v>45206</v>
      </c>
      <c r="C12" s="10" t="s">
        <v>100</v>
      </c>
      <c r="D12" s="8" t="s">
        <v>146</v>
      </c>
      <c r="E12" s="10" t="s">
        <v>55</v>
      </c>
      <c r="F12" s="14" t="s">
        <v>56</v>
      </c>
      <c r="G12" s="9" t="s">
        <v>159</v>
      </c>
      <c r="H12" s="6">
        <v>3</v>
      </c>
      <c r="I12" s="6" t="s">
        <v>67</v>
      </c>
      <c r="J12" s="6">
        <v>305</v>
      </c>
      <c r="K12" s="6"/>
      <c r="L12" s="6"/>
      <c r="M12" s="6"/>
      <c r="N12" s="8" t="s">
        <v>97</v>
      </c>
    </row>
    <row r="13" spans="1:16" x14ac:dyDescent="0.3">
      <c r="A13" s="9">
        <v>12</v>
      </c>
      <c r="B13" s="15">
        <v>45206</v>
      </c>
      <c r="C13" s="10" t="s">
        <v>100</v>
      </c>
      <c r="D13" s="8" t="s">
        <v>146</v>
      </c>
      <c r="E13" s="10" t="s">
        <v>55</v>
      </c>
      <c r="F13" s="14" t="s">
        <v>56</v>
      </c>
      <c r="G13" s="9" t="s">
        <v>159</v>
      </c>
      <c r="H13" s="6">
        <v>3</v>
      </c>
      <c r="I13" s="6" t="s">
        <v>67</v>
      </c>
      <c r="J13" s="6">
        <v>380</v>
      </c>
      <c r="K13" s="6"/>
      <c r="L13" s="6"/>
      <c r="M13" s="6"/>
      <c r="N13" s="8" t="s">
        <v>97</v>
      </c>
    </row>
    <row r="14" spans="1:16" x14ac:dyDescent="0.3">
      <c r="A14" s="9">
        <v>13</v>
      </c>
      <c r="B14" s="15">
        <v>45206</v>
      </c>
      <c r="C14" s="10" t="s">
        <v>100</v>
      </c>
      <c r="D14" s="8" t="s">
        <v>146</v>
      </c>
      <c r="E14" s="10" t="s">
        <v>55</v>
      </c>
      <c r="F14" s="14" t="s">
        <v>56</v>
      </c>
      <c r="G14" s="9" t="s">
        <v>159</v>
      </c>
      <c r="H14" s="6">
        <v>3</v>
      </c>
      <c r="I14" s="6" t="s">
        <v>68</v>
      </c>
      <c r="J14" s="6">
        <v>370</v>
      </c>
      <c r="K14" s="6"/>
      <c r="L14" s="6"/>
      <c r="M14" s="6"/>
      <c r="N14" s="8" t="s">
        <v>97</v>
      </c>
    </row>
    <row r="15" spans="1:16" x14ac:dyDescent="0.3">
      <c r="A15" s="9">
        <v>14</v>
      </c>
      <c r="B15" s="15">
        <v>45206</v>
      </c>
      <c r="C15" s="10" t="s">
        <v>100</v>
      </c>
      <c r="D15" s="8" t="s">
        <v>146</v>
      </c>
      <c r="E15" s="10" t="s">
        <v>55</v>
      </c>
      <c r="F15" s="14" t="s">
        <v>56</v>
      </c>
      <c r="G15" s="9" t="s">
        <v>159</v>
      </c>
      <c r="H15" s="6">
        <v>4</v>
      </c>
      <c r="I15" s="6" t="s">
        <v>71</v>
      </c>
      <c r="J15" s="6">
        <v>700</v>
      </c>
      <c r="K15" s="6"/>
      <c r="L15" s="6"/>
      <c r="M15" s="6"/>
      <c r="N15" s="8" t="s">
        <v>97</v>
      </c>
    </row>
    <row r="16" spans="1:16" x14ac:dyDescent="0.3">
      <c r="A16" s="9">
        <v>15</v>
      </c>
      <c r="B16" s="15">
        <v>45206</v>
      </c>
      <c r="C16" s="10" t="s">
        <v>100</v>
      </c>
      <c r="D16" s="8" t="s">
        <v>146</v>
      </c>
      <c r="E16" s="10" t="s">
        <v>55</v>
      </c>
      <c r="F16" s="14" t="s">
        <v>56</v>
      </c>
      <c r="G16" s="9" t="s">
        <v>159</v>
      </c>
      <c r="H16" s="6">
        <v>5</v>
      </c>
      <c r="I16" s="6" t="s">
        <v>69</v>
      </c>
      <c r="J16" s="6">
        <v>570</v>
      </c>
      <c r="K16" s="6"/>
      <c r="L16" s="6"/>
      <c r="M16" s="6"/>
      <c r="N16" s="8" t="s">
        <v>97</v>
      </c>
    </row>
    <row r="17" spans="1:14" x14ac:dyDescent="0.3">
      <c r="A17" s="9">
        <v>16</v>
      </c>
      <c r="B17" s="15">
        <v>45206</v>
      </c>
      <c r="C17" s="10" t="s">
        <v>100</v>
      </c>
      <c r="D17" s="8" t="s">
        <v>146</v>
      </c>
      <c r="E17" s="10" t="s">
        <v>55</v>
      </c>
      <c r="F17" s="14" t="s">
        <v>56</v>
      </c>
      <c r="G17" s="9" t="s">
        <v>159</v>
      </c>
      <c r="H17" s="6">
        <v>5</v>
      </c>
      <c r="I17" s="6" t="s">
        <v>69</v>
      </c>
      <c r="J17" s="6">
        <v>505</v>
      </c>
      <c r="K17" s="6"/>
      <c r="L17" s="6"/>
      <c r="M17" s="6"/>
      <c r="N17" s="8" t="s">
        <v>97</v>
      </c>
    </row>
    <row r="18" spans="1:14" x14ac:dyDescent="0.3">
      <c r="A18" s="9">
        <v>17</v>
      </c>
      <c r="B18" s="15">
        <v>45206</v>
      </c>
      <c r="C18" s="10" t="s">
        <v>100</v>
      </c>
      <c r="D18" s="8" t="s">
        <v>146</v>
      </c>
      <c r="E18" s="10" t="s">
        <v>55</v>
      </c>
      <c r="F18" s="14" t="s">
        <v>56</v>
      </c>
      <c r="G18" s="9" t="s">
        <v>159</v>
      </c>
      <c r="H18" s="6">
        <v>5</v>
      </c>
      <c r="I18" s="6" t="s">
        <v>67</v>
      </c>
      <c r="J18" s="6">
        <v>285</v>
      </c>
      <c r="K18" s="6"/>
      <c r="L18" s="6"/>
      <c r="M18" s="6"/>
      <c r="N18" s="8" t="s">
        <v>97</v>
      </c>
    </row>
    <row r="19" spans="1:14" x14ac:dyDescent="0.3">
      <c r="A19" s="9">
        <v>18</v>
      </c>
      <c r="B19" s="15">
        <v>45206</v>
      </c>
      <c r="C19" s="10" t="s">
        <v>100</v>
      </c>
      <c r="D19" s="8" t="s">
        <v>146</v>
      </c>
      <c r="E19" s="10" t="s">
        <v>55</v>
      </c>
      <c r="F19" s="14" t="s">
        <v>56</v>
      </c>
      <c r="G19" s="9" t="s">
        <v>159</v>
      </c>
      <c r="H19" s="6">
        <v>5</v>
      </c>
      <c r="I19" s="6" t="s">
        <v>67</v>
      </c>
      <c r="J19" s="6">
        <v>265</v>
      </c>
      <c r="K19" s="6"/>
      <c r="L19" s="6"/>
      <c r="M19" s="6"/>
      <c r="N19" s="8" t="s">
        <v>97</v>
      </c>
    </row>
    <row r="20" spans="1:14" x14ac:dyDescent="0.3">
      <c r="A20" s="9">
        <v>19</v>
      </c>
      <c r="B20" s="15">
        <v>45206</v>
      </c>
      <c r="C20" s="10" t="s">
        <v>100</v>
      </c>
      <c r="D20" s="8" t="s">
        <v>146</v>
      </c>
      <c r="E20" s="10" t="s">
        <v>55</v>
      </c>
      <c r="F20" s="14" t="s">
        <v>56</v>
      </c>
      <c r="G20" s="9" t="s">
        <v>159</v>
      </c>
      <c r="H20" s="6">
        <v>5</v>
      </c>
      <c r="I20" s="6" t="s">
        <v>67</v>
      </c>
      <c r="J20" s="6">
        <v>260</v>
      </c>
      <c r="K20" s="6"/>
      <c r="L20" s="6"/>
      <c r="M20" s="6"/>
      <c r="N20" s="8" t="s">
        <v>97</v>
      </c>
    </row>
    <row r="21" spans="1:14" x14ac:dyDescent="0.3">
      <c r="A21" s="9">
        <v>20</v>
      </c>
      <c r="B21" s="15">
        <v>45208</v>
      </c>
      <c r="C21" s="10" t="s">
        <v>100</v>
      </c>
      <c r="D21" s="8" t="s">
        <v>146</v>
      </c>
      <c r="E21" s="10" t="s">
        <v>55</v>
      </c>
      <c r="F21" s="14" t="s">
        <v>56</v>
      </c>
      <c r="G21" s="9" t="s">
        <v>159</v>
      </c>
      <c r="H21">
        <v>1</v>
      </c>
      <c r="I21" t="s">
        <v>69</v>
      </c>
      <c r="J21">
        <v>415</v>
      </c>
      <c r="N21" s="8" t="s">
        <v>97</v>
      </c>
    </row>
    <row r="22" spans="1:14" x14ac:dyDescent="0.3">
      <c r="A22" s="9">
        <v>21</v>
      </c>
      <c r="B22" s="15">
        <v>45208</v>
      </c>
      <c r="C22" s="10" t="s">
        <v>100</v>
      </c>
      <c r="D22" s="8" t="s">
        <v>146</v>
      </c>
      <c r="E22" s="10" t="s">
        <v>55</v>
      </c>
      <c r="F22" s="14" t="s">
        <v>56</v>
      </c>
      <c r="G22" s="9" t="s">
        <v>159</v>
      </c>
      <c r="H22">
        <v>1</v>
      </c>
      <c r="I22" t="s">
        <v>69</v>
      </c>
      <c r="J22">
        <v>620</v>
      </c>
      <c r="N22" s="8" t="s">
        <v>97</v>
      </c>
    </row>
    <row r="23" spans="1:14" x14ac:dyDescent="0.3">
      <c r="A23" s="9">
        <v>22</v>
      </c>
      <c r="B23" s="15">
        <v>45208</v>
      </c>
      <c r="C23" s="10" t="s">
        <v>100</v>
      </c>
      <c r="D23" s="8" t="s">
        <v>146</v>
      </c>
      <c r="E23" s="10" t="s">
        <v>55</v>
      </c>
      <c r="F23" s="14" t="s">
        <v>56</v>
      </c>
      <c r="G23" s="9" t="s">
        <v>159</v>
      </c>
      <c r="H23">
        <v>1</v>
      </c>
      <c r="I23" t="s">
        <v>67</v>
      </c>
      <c r="J23">
        <v>245</v>
      </c>
      <c r="N23" s="8" t="s">
        <v>97</v>
      </c>
    </row>
    <row r="24" spans="1:14" x14ac:dyDescent="0.3">
      <c r="A24" s="9">
        <v>23</v>
      </c>
      <c r="B24" s="15">
        <v>45208</v>
      </c>
      <c r="C24" s="10" t="s">
        <v>100</v>
      </c>
      <c r="D24" s="8" t="s">
        <v>146</v>
      </c>
      <c r="E24" s="10" t="s">
        <v>55</v>
      </c>
      <c r="F24" s="14" t="s">
        <v>56</v>
      </c>
      <c r="G24" s="9" t="s">
        <v>159</v>
      </c>
      <c r="H24">
        <v>1</v>
      </c>
      <c r="I24" t="s">
        <v>110</v>
      </c>
      <c r="J24">
        <v>345</v>
      </c>
      <c r="N24" s="8" t="s">
        <v>97</v>
      </c>
    </row>
    <row r="25" spans="1:14" x14ac:dyDescent="0.3">
      <c r="A25" s="9">
        <v>24</v>
      </c>
      <c r="B25" s="15">
        <v>45208</v>
      </c>
      <c r="C25" s="10" t="s">
        <v>100</v>
      </c>
      <c r="D25" s="8" t="s">
        <v>146</v>
      </c>
      <c r="E25" s="10" t="s">
        <v>55</v>
      </c>
      <c r="F25" s="14" t="s">
        <v>56</v>
      </c>
      <c r="G25" s="9" t="s">
        <v>159</v>
      </c>
      <c r="H25">
        <v>1</v>
      </c>
      <c r="I25" t="s">
        <v>68</v>
      </c>
      <c r="J25">
        <v>460</v>
      </c>
      <c r="N25" s="8" t="s">
        <v>97</v>
      </c>
    </row>
    <row r="26" spans="1:14" x14ac:dyDescent="0.3">
      <c r="A26" s="9">
        <v>25</v>
      </c>
      <c r="B26" s="15">
        <v>45208</v>
      </c>
      <c r="C26" s="10" t="s">
        <v>100</v>
      </c>
      <c r="D26" s="8" t="s">
        <v>146</v>
      </c>
      <c r="E26" s="10" t="s">
        <v>55</v>
      </c>
      <c r="F26" s="14" t="s">
        <v>56</v>
      </c>
      <c r="G26" s="9" t="s">
        <v>159</v>
      </c>
      <c r="H26">
        <v>1</v>
      </c>
      <c r="I26" t="s">
        <v>67</v>
      </c>
      <c r="J26">
        <v>255</v>
      </c>
      <c r="N26" s="8" t="s">
        <v>97</v>
      </c>
    </row>
    <row r="27" spans="1:14" x14ac:dyDescent="0.3">
      <c r="A27" s="9">
        <v>26</v>
      </c>
      <c r="B27" s="15">
        <v>45208</v>
      </c>
      <c r="C27" s="10" t="s">
        <v>100</v>
      </c>
      <c r="D27" s="8" t="s">
        <v>146</v>
      </c>
      <c r="E27" s="10" t="s">
        <v>55</v>
      </c>
      <c r="F27" s="14" t="s">
        <v>56</v>
      </c>
      <c r="G27" s="9" t="s">
        <v>159</v>
      </c>
      <c r="H27">
        <v>2</v>
      </c>
      <c r="I27" t="s">
        <v>69</v>
      </c>
      <c r="J27">
        <v>400</v>
      </c>
      <c r="N27" s="8" t="s">
        <v>97</v>
      </c>
    </row>
    <row r="28" spans="1:14" x14ac:dyDescent="0.3">
      <c r="A28" s="9">
        <v>27</v>
      </c>
      <c r="B28" s="15">
        <v>45208</v>
      </c>
      <c r="C28" s="10" t="s">
        <v>100</v>
      </c>
      <c r="D28" s="8" t="s">
        <v>146</v>
      </c>
      <c r="E28" s="10" t="s">
        <v>55</v>
      </c>
      <c r="F28" s="14" t="s">
        <v>56</v>
      </c>
      <c r="G28" s="9" t="s">
        <v>159</v>
      </c>
      <c r="H28">
        <v>2</v>
      </c>
      <c r="I28" t="s">
        <v>71</v>
      </c>
      <c r="J28">
        <v>475</v>
      </c>
      <c r="N28" s="8" t="s">
        <v>97</v>
      </c>
    </row>
    <row r="29" spans="1:14" x14ac:dyDescent="0.3">
      <c r="A29" s="9">
        <v>28</v>
      </c>
      <c r="B29" s="15">
        <v>45208</v>
      </c>
      <c r="C29" s="10" t="s">
        <v>100</v>
      </c>
      <c r="D29" s="8" t="s">
        <v>146</v>
      </c>
      <c r="E29" s="10" t="s">
        <v>55</v>
      </c>
      <c r="F29" s="14" t="s">
        <v>56</v>
      </c>
      <c r="G29" s="9" t="s">
        <v>159</v>
      </c>
      <c r="H29">
        <v>2</v>
      </c>
      <c r="I29" t="s">
        <v>69</v>
      </c>
      <c r="J29">
        <v>425</v>
      </c>
      <c r="N29" s="8" t="s">
        <v>97</v>
      </c>
    </row>
    <row r="30" spans="1:14" x14ac:dyDescent="0.3">
      <c r="A30" s="9">
        <v>29</v>
      </c>
      <c r="B30" s="15">
        <v>45208</v>
      </c>
      <c r="C30" s="10" t="s">
        <v>100</v>
      </c>
      <c r="D30" s="8" t="s">
        <v>146</v>
      </c>
      <c r="E30" s="10" t="s">
        <v>55</v>
      </c>
      <c r="F30" s="14" t="s">
        <v>56</v>
      </c>
      <c r="G30" s="9" t="s">
        <v>159</v>
      </c>
      <c r="H30">
        <v>4</v>
      </c>
      <c r="I30" t="s">
        <v>109</v>
      </c>
      <c r="J30">
        <v>490</v>
      </c>
      <c r="N30" s="8" t="s">
        <v>97</v>
      </c>
    </row>
    <row r="31" spans="1:14" x14ac:dyDescent="0.3">
      <c r="A31" s="9">
        <v>30</v>
      </c>
      <c r="B31" s="15">
        <v>45208</v>
      </c>
      <c r="C31" s="10" t="s">
        <v>100</v>
      </c>
      <c r="D31" s="8" t="s">
        <v>146</v>
      </c>
      <c r="E31" s="10" t="s">
        <v>55</v>
      </c>
      <c r="F31" s="14" t="s">
        <v>56</v>
      </c>
      <c r="G31" s="9" t="s">
        <v>159</v>
      </c>
      <c r="H31">
        <v>4</v>
      </c>
      <c r="I31" t="s">
        <v>109</v>
      </c>
      <c r="J31">
        <v>440</v>
      </c>
      <c r="N31" s="8" t="s">
        <v>97</v>
      </c>
    </row>
    <row r="32" spans="1:14" x14ac:dyDescent="0.3">
      <c r="A32" s="9">
        <v>31</v>
      </c>
      <c r="B32" s="15">
        <v>45208</v>
      </c>
      <c r="C32" s="10" t="s">
        <v>100</v>
      </c>
      <c r="D32" s="8" t="s">
        <v>146</v>
      </c>
      <c r="E32" s="10" t="s">
        <v>55</v>
      </c>
      <c r="F32" s="14" t="s">
        <v>56</v>
      </c>
      <c r="G32" s="9" t="s">
        <v>159</v>
      </c>
      <c r="H32">
        <v>4</v>
      </c>
      <c r="I32" t="s">
        <v>68</v>
      </c>
      <c r="J32">
        <v>430</v>
      </c>
      <c r="N32" s="8" t="s">
        <v>97</v>
      </c>
    </row>
    <row r="33" spans="1:14" x14ac:dyDescent="0.3">
      <c r="A33" s="9">
        <v>32</v>
      </c>
      <c r="B33" s="15">
        <v>45208</v>
      </c>
      <c r="C33" s="10" t="s">
        <v>100</v>
      </c>
      <c r="D33" s="8" t="s">
        <v>146</v>
      </c>
      <c r="E33" s="10" t="s">
        <v>55</v>
      </c>
      <c r="F33" s="14" t="s">
        <v>56</v>
      </c>
      <c r="G33" s="9" t="s">
        <v>159</v>
      </c>
      <c r="H33">
        <v>4</v>
      </c>
      <c r="I33" t="s">
        <v>71</v>
      </c>
      <c r="J33">
        <v>440</v>
      </c>
      <c r="N33" s="8" t="s">
        <v>97</v>
      </c>
    </row>
    <row r="34" spans="1:14" x14ac:dyDescent="0.3">
      <c r="A34" s="9">
        <v>33</v>
      </c>
      <c r="B34" s="15">
        <v>45208</v>
      </c>
      <c r="C34" s="10" t="s">
        <v>100</v>
      </c>
      <c r="D34" s="8" t="s">
        <v>146</v>
      </c>
      <c r="E34" s="10" t="s">
        <v>55</v>
      </c>
      <c r="F34" s="14" t="s">
        <v>56</v>
      </c>
      <c r="G34" s="9" t="s">
        <v>159</v>
      </c>
      <c r="H34">
        <v>5</v>
      </c>
      <c r="I34" t="s">
        <v>71</v>
      </c>
      <c r="J34">
        <v>445</v>
      </c>
      <c r="N34" s="8" t="s">
        <v>97</v>
      </c>
    </row>
    <row r="35" spans="1:14" x14ac:dyDescent="0.3">
      <c r="A35" s="9">
        <v>34</v>
      </c>
      <c r="B35" s="15">
        <v>45208</v>
      </c>
      <c r="C35" s="10" t="s">
        <v>100</v>
      </c>
      <c r="D35" s="8" t="s">
        <v>146</v>
      </c>
      <c r="E35" s="10" t="s">
        <v>55</v>
      </c>
      <c r="F35" s="14" t="s">
        <v>56</v>
      </c>
      <c r="G35" s="9" t="s">
        <v>159</v>
      </c>
      <c r="H35">
        <v>5</v>
      </c>
      <c r="I35" t="s">
        <v>108</v>
      </c>
      <c r="J35">
        <v>410</v>
      </c>
      <c r="N35" s="8" t="s">
        <v>97</v>
      </c>
    </row>
    <row r="36" spans="1:14" x14ac:dyDescent="0.3">
      <c r="A36" s="9">
        <v>35</v>
      </c>
      <c r="B36" s="15">
        <v>45208</v>
      </c>
      <c r="C36" s="10" t="s">
        <v>100</v>
      </c>
      <c r="D36" s="8" t="s">
        <v>146</v>
      </c>
      <c r="E36" s="10" t="s">
        <v>55</v>
      </c>
      <c r="F36" s="14" t="s">
        <v>56</v>
      </c>
      <c r="G36" s="9" t="s">
        <v>159</v>
      </c>
      <c r="H36">
        <v>5</v>
      </c>
      <c r="I36" t="s">
        <v>108</v>
      </c>
      <c r="J36">
        <v>220</v>
      </c>
      <c r="N36" s="8" t="s">
        <v>97</v>
      </c>
    </row>
    <row r="37" spans="1:14" x14ac:dyDescent="0.3">
      <c r="A37" s="9">
        <v>36</v>
      </c>
      <c r="B37" s="15">
        <v>45208</v>
      </c>
      <c r="C37" s="10" t="s">
        <v>100</v>
      </c>
      <c r="D37" s="8" t="s">
        <v>146</v>
      </c>
      <c r="E37" s="10" t="s">
        <v>55</v>
      </c>
      <c r="F37" s="14" t="s">
        <v>56</v>
      </c>
      <c r="G37" s="9" t="s">
        <v>159</v>
      </c>
      <c r="H37">
        <v>5</v>
      </c>
      <c r="I37" t="s">
        <v>69</v>
      </c>
      <c r="J37">
        <v>465</v>
      </c>
      <c r="N37" s="8" t="s">
        <v>97</v>
      </c>
    </row>
    <row r="38" spans="1:14" x14ac:dyDescent="0.3">
      <c r="A38" s="9">
        <v>37</v>
      </c>
      <c r="B38" s="15">
        <v>45208</v>
      </c>
      <c r="C38" s="10" t="s">
        <v>100</v>
      </c>
      <c r="D38" s="8" t="s">
        <v>146</v>
      </c>
      <c r="E38" s="10" t="s">
        <v>55</v>
      </c>
      <c r="F38" s="14" t="s">
        <v>56</v>
      </c>
      <c r="G38" s="9" t="s">
        <v>159</v>
      </c>
      <c r="H38">
        <v>5</v>
      </c>
      <c r="I38" t="s">
        <v>67</v>
      </c>
      <c r="J38">
        <v>375</v>
      </c>
      <c r="N38" s="8" t="s">
        <v>97</v>
      </c>
    </row>
    <row r="39" spans="1:14" x14ac:dyDescent="0.3">
      <c r="A39" s="9">
        <v>38</v>
      </c>
      <c r="B39" s="15">
        <v>45209</v>
      </c>
      <c r="C39" s="10" t="s">
        <v>100</v>
      </c>
      <c r="D39" s="8" t="s">
        <v>146</v>
      </c>
      <c r="E39" s="10" t="s">
        <v>55</v>
      </c>
      <c r="F39" s="14" t="s">
        <v>56</v>
      </c>
      <c r="G39" s="9" t="s">
        <v>159</v>
      </c>
      <c r="H39">
        <v>1</v>
      </c>
      <c r="I39" t="s">
        <v>68</v>
      </c>
      <c r="J39">
        <v>360</v>
      </c>
      <c r="N39" s="8" t="s">
        <v>97</v>
      </c>
    </row>
    <row r="40" spans="1:14" x14ac:dyDescent="0.3">
      <c r="A40" s="9">
        <v>39</v>
      </c>
      <c r="B40" s="15">
        <v>45209</v>
      </c>
      <c r="C40" s="10" t="s">
        <v>100</v>
      </c>
      <c r="D40" s="8" t="s">
        <v>146</v>
      </c>
      <c r="E40" s="10" t="s">
        <v>55</v>
      </c>
      <c r="F40" s="14" t="s">
        <v>56</v>
      </c>
      <c r="G40" s="9" t="s">
        <v>159</v>
      </c>
      <c r="H40">
        <v>1</v>
      </c>
      <c r="I40" t="s">
        <v>69</v>
      </c>
      <c r="J40">
        <v>380</v>
      </c>
      <c r="N40" s="8" t="s">
        <v>97</v>
      </c>
    </row>
    <row r="41" spans="1:14" x14ac:dyDescent="0.3">
      <c r="A41" s="9">
        <v>40</v>
      </c>
      <c r="B41" s="15">
        <v>45209</v>
      </c>
      <c r="C41" s="10" t="s">
        <v>100</v>
      </c>
      <c r="D41" s="8" t="s">
        <v>146</v>
      </c>
      <c r="E41" s="10" t="s">
        <v>55</v>
      </c>
      <c r="F41" s="14" t="s">
        <v>56</v>
      </c>
      <c r="G41" s="9" t="s">
        <v>159</v>
      </c>
      <c r="H41">
        <v>1</v>
      </c>
      <c r="I41" t="s">
        <v>67</v>
      </c>
      <c r="J41">
        <v>330</v>
      </c>
      <c r="N41" s="8" t="s">
        <v>97</v>
      </c>
    </row>
    <row r="42" spans="1:14" x14ac:dyDescent="0.3">
      <c r="A42" s="9">
        <v>41</v>
      </c>
      <c r="B42" s="15">
        <v>45209</v>
      </c>
      <c r="C42" s="10" t="s">
        <v>100</v>
      </c>
      <c r="D42" s="8" t="s">
        <v>146</v>
      </c>
      <c r="E42" s="10" t="s">
        <v>55</v>
      </c>
      <c r="F42" s="14" t="s">
        <v>56</v>
      </c>
      <c r="G42" s="9" t="s">
        <v>159</v>
      </c>
      <c r="H42">
        <v>1</v>
      </c>
      <c r="I42" t="s">
        <v>67</v>
      </c>
      <c r="J42">
        <v>295</v>
      </c>
      <c r="N42" s="8" t="s">
        <v>97</v>
      </c>
    </row>
    <row r="43" spans="1:14" x14ac:dyDescent="0.3">
      <c r="A43" s="9">
        <v>42</v>
      </c>
      <c r="B43" s="15">
        <v>45209</v>
      </c>
      <c r="C43" s="10" t="s">
        <v>100</v>
      </c>
      <c r="D43" s="8" t="s">
        <v>146</v>
      </c>
      <c r="E43" s="10" t="s">
        <v>55</v>
      </c>
      <c r="F43" s="14" t="s">
        <v>56</v>
      </c>
      <c r="G43" s="9" t="s">
        <v>159</v>
      </c>
      <c r="H43">
        <v>1</v>
      </c>
      <c r="I43" t="s">
        <v>67</v>
      </c>
      <c r="J43">
        <v>250</v>
      </c>
      <c r="N43" s="8" t="s">
        <v>97</v>
      </c>
    </row>
    <row r="44" spans="1:14" x14ac:dyDescent="0.3">
      <c r="A44" s="9">
        <v>43</v>
      </c>
      <c r="B44" s="15">
        <v>45209</v>
      </c>
      <c r="C44" s="10" t="s">
        <v>100</v>
      </c>
      <c r="D44" s="8" t="s">
        <v>146</v>
      </c>
      <c r="E44" s="10" t="s">
        <v>55</v>
      </c>
      <c r="F44" s="14" t="s">
        <v>56</v>
      </c>
      <c r="G44" s="9" t="s">
        <v>159</v>
      </c>
      <c r="H44">
        <v>1</v>
      </c>
      <c r="I44" t="s">
        <v>67</v>
      </c>
      <c r="J44">
        <v>265</v>
      </c>
      <c r="N44" s="8" t="s">
        <v>97</v>
      </c>
    </row>
    <row r="45" spans="1:14" x14ac:dyDescent="0.3">
      <c r="A45" s="9">
        <v>44</v>
      </c>
      <c r="B45" s="15">
        <v>45209</v>
      </c>
      <c r="C45" s="10" t="s">
        <v>100</v>
      </c>
      <c r="D45" s="8" t="s">
        <v>146</v>
      </c>
      <c r="E45" s="10" t="s">
        <v>55</v>
      </c>
      <c r="F45" s="14" t="s">
        <v>56</v>
      </c>
      <c r="G45" s="9" t="s">
        <v>159</v>
      </c>
      <c r="H45">
        <v>2</v>
      </c>
      <c r="I45" t="s">
        <v>71</v>
      </c>
      <c r="J45">
        <v>460</v>
      </c>
      <c r="N45" s="8" t="s">
        <v>97</v>
      </c>
    </row>
    <row r="46" spans="1:14" x14ac:dyDescent="0.3">
      <c r="A46" s="9">
        <v>45</v>
      </c>
      <c r="B46" s="15">
        <v>45209</v>
      </c>
      <c r="C46" s="10" t="s">
        <v>100</v>
      </c>
      <c r="D46" s="8" t="s">
        <v>146</v>
      </c>
      <c r="E46" s="10" t="s">
        <v>55</v>
      </c>
      <c r="F46" s="14" t="s">
        <v>56</v>
      </c>
      <c r="G46" s="9" t="s">
        <v>159</v>
      </c>
      <c r="H46">
        <v>2</v>
      </c>
      <c r="I46" t="s">
        <v>71</v>
      </c>
      <c r="J46">
        <v>520</v>
      </c>
      <c r="N46" s="8" t="s">
        <v>97</v>
      </c>
    </row>
    <row r="47" spans="1:14" x14ac:dyDescent="0.3">
      <c r="A47" s="9">
        <v>46</v>
      </c>
      <c r="B47" s="15">
        <v>45209</v>
      </c>
      <c r="C47" s="10" t="s">
        <v>100</v>
      </c>
      <c r="D47" s="8" t="s">
        <v>146</v>
      </c>
      <c r="E47" s="10" t="s">
        <v>55</v>
      </c>
      <c r="F47" s="14" t="s">
        <v>56</v>
      </c>
      <c r="G47" s="9" t="s">
        <v>159</v>
      </c>
      <c r="H47">
        <v>2</v>
      </c>
      <c r="I47" t="s">
        <v>67</v>
      </c>
      <c r="J47">
        <v>295</v>
      </c>
      <c r="N47" s="8" t="s">
        <v>97</v>
      </c>
    </row>
    <row r="48" spans="1:14" x14ac:dyDescent="0.3">
      <c r="A48" s="9">
        <v>47</v>
      </c>
      <c r="B48" s="15">
        <v>45209</v>
      </c>
      <c r="C48" s="10" t="s">
        <v>100</v>
      </c>
      <c r="D48" s="8" t="s">
        <v>146</v>
      </c>
      <c r="E48" s="10" t="s">
        <v>55</v>
      </c>
      <c r="F48" s="14" t="s">
        <v>56</v>
      </c>
      <c r="G48" s="9" t="s">
        <v>159</v>
      </c>
      <c r="H48">
        <v>2</v>
      </c>
      <c r="I48" t="s">
        <v>67</v>
      </c>
      <c r="J48">
        <v>305</v>
      </c>
      <c r="N48" s="8" t="s">
        <v>97</v>
      </c>
    </row>
    <row r="49" spans="1:14" x14ac:dyDescent="0.3">
      <c r="A49" s="9">
        <v>48</v>
      </c>
      <c r="B49" s="15">
        <v>45209</v>
      </c>
      <c r="C49" s="10" t="s">
        <v>100</v>
      </c>
      <c r="D49" s="8" t="s">
        <v>146</v>
      </c>
      <c r="E49" s="10" t="s">
        <v>55</v>
      </c>
      <c r="F49" s="14" t="s">
        <v>56</v>
      </c>
      <c r="G49" s="9" t="s">
        <v>159</v>
      </c>
      <c r="H49">
        <v>2</v>
      </c>
      <c r="I49" t="s">
        <v>68</v>
      </c>
      <c r="J49">
        <v>330</v>
      </c>
      <c r="N49" s="8" t="s">
        <v>97</v>
      </c>
    </row>
    <row r="50" spans="1:14" x14ac:dyDescent="0.3">
      <c r="A50" s="9">
        <v>49</v>
      </c>
      <c r="B50" s="15">
        <v>45209</v>
      </c>
      <c r="C50" s="10" t="s">
        <v>100</v>
      </c>
      <c r="D50" s="8" t="s">
        <v>146</v>
      </c>
      <c r="E50" s="10" t="s">
        <v>55</v>
      </c>
      <c r="F50" s="14" t="s">
        <v>56</v>
      </c>
      <c r="G50" s="9" t="s">
        <v>159</v>
      </c>
      <c r="H50">
        <v>2</v>
      </c>
      <c r="I50" t="s">
        <v>68</v>
      </c>
      <c r="J50">
        <v>390</v>
      </c>
      <c r="N50" s="8" t="s">
        <v>97</v>
      </c>
    </row>
    <row r="51" spans="1:14" x14ac:dyDescent="0.3">
      <c r="A51" s="9">
        <v>50</v>
      </c>
      <c r="B51" s="15">
        <v>45209</v>
      </c>
      <c r="C51" s="10" t="s">
        <v>100</v>
      </c>
      <c r="D51" s="8" t="s">
        <v>146</v>
      </c>
      <c r="E51" s="10" t="s">
        <v>55</v>
      </c>
      <c r="F51" s="14" t="s">
        <v>56</v>
      </c>
      <c r="G51" s="9" t="s">
        <v>159</v>
      </c>
      <c r="H51">
        <v>3</v>
      </c>
      <c r="I51" t="s">
        <v>70</v>
      </c>
      <c r="J51">
        <v>220</v>
      </c>
      <c r="N51" s="8" t="s">
        <v>97</v>
      </c>
    </row>
    <row r="52" spans="1:14" x14ac:dyDescent="0.3">
      <c r="A52" s="9">
        <v>51</v>
      </c>
      <c r="B52" s="15">
        <v>45209</v>
      </c>
      <c r="C52" s="10" t="s">
        <v>100</v>
      </c>
      <c r="D52" s="8" t="s">
        <v>146</v>
      </c>
      <c r="E52" s="10" t="s">
        <v>55</v>
      </c>
      <c r="F52" s="14" t="s">
        <v>56</v>
      </c>
      <c r="G52" s="9" t="s">
        <v>159</v>
      </c>
      <c r="H52">
        <v>3</v>
      </c>
      <c r="I52" t="s">
        <v>68</v>
      </c>
      <c r="J52">
        <v>405</v>
      </c>
      <c r="N52" s="8" t="s">
        <v>97</v>
      </c>
    </row>
    <row r="53" spans="1:14" x14ac:dyDescent="0.3">
      <c r="A53" s="9">
        <v>52</v>
      </c>
      <c r="B53" s="15">
        <v>45209</v>
      </c>
      <c r="C53" s="10" t="s">
        <v>100</v>
      </c>
      <c r="D53" s="8" t="s">
        <v>146</v>
      </c>
      <c r="E53" s="10" t="s">
        <v>55</v>
      </c>
      <c r="F53" s="14" t="s">
        <v>56</v>
      </c>
      <c r="G53" s="9" t="s">
        <v>159</v>
      </c>
      <c r="H53">
        <v>3</v>
      </c>
      <c r="I53" t="s">
        <v>108</v>
      </c>
      <c r="J53">
        <v>295</v>
      </c>
      <c r="N53" s="8" t="s">
        <v>97</v>
      </c>
    </row>
    <row r="54" spans="1:14" x14ac:dyDescent="0.3">
      <c r="A54" s="9">
        <v>53</v>
      </c>
      <c r="B54" s="15">
        <v>45209</v>
      </c>
      <c r="C54" s="10" t="s">
        <v>100</v>
      </c>
      <c r="D54" s="8" t="s">
        <v>146</v>
      </c>
      <c r="E54" s="10" t="s">
        <v>55</v>
      </c>
      <c r="F54" s="14" t="s">
        <v>56</v>
      </c>
      <c r="G54" s="9" t="s">
        <v>159</v>
      </c>
      <c r="H54">
        <v>3</v>
      </c>
      <c r="I54" t="s">
        <v>67</v>
      </c>
      <c r="J54">
        <v>190</v>
      </c>
      <c r="N54" s="8" t="s">
        <v>97</v>
      </c>
    </row>
    <row r="55" spans="1:14" x14ac:dyDescent="0.3">
      <c r="A55" s="9">
        <v>54</v>
      </c>
      <c r="B55" s="15">
        <v>45209</v>
      </c>
      <c r="C55" s="10" t="s">
        <v>100</v>
      </c>
      <c r="D55" s="8" t="s">
        <v>146</v>
      </c>
      <c r="E55" s="10" t="s">
        <v>55</v>
      </c>
      <c r="F55" s="14" t="s">
        <v>56</v>
      </c>
      <c r="G55" s="9" t="s">
        <v>159</v>
      </c>
      <c r="H55">
        <v>3</v>
      </c>
      <c r="I55" t="s">
        <v>67</v>
      </c>
      <c r="J55">
        <v>215</v>
      </c>
      <c r="N55" s="8" t="s">
        <v>97</v>
      </c>
    </row>
    <row r="56" spans="1:14" x14ac:dyDescent="0.3">
      <c r="A56" s="9">
        <v>55</v>
      </c>
      <c r="B56" s="15">
        <v>45209</v>
      </c>
      <c r="C56" s="10" t="s">
        <v>100</v>
      </c>
      <c r="D56" s="8" t="s">
        <v>146</v>
      </c>
      <c r="E56" s="10" t="s">
        <v>55</v>
      </c>
      <c r="F56" s="14" t="s">
        <v>56</v>
      </c>
      <c r="G56" s="9" t="s">
        <v>159</v>
      </c>
      <c r="H56">
        <v>3</v>
      </c>
      <c r="I56" t="s">
        <v>67</v>
      </c>
      <c r="J56">
        <v>230</v>
      </c>
      <c r="N56" s="8" t="s">
        <v>97</v>
      </c>
    </row>
    <row r="57" spans="1:14" x14ac:dyDescent="0.3">
      <c r="A57" s="9">
        <v>56</v>
      </c>
      <c r="B57" s="15">
        <v>45209</v>
      </c>
      <c r="C57" s="10" t="s">
        <v>100</v>
      </c>
      <c r="D57" s="8" t="s">
        <v>146</v>
      </c>
      <c r="E57" s="10" t="s">
        <v>55</v>
      </c>
      <c r="F57" s="14" t="s">
        <v>56</v>
      </c>
      <c r="G57" s="9" t="s">
        <v>159</v>
      </c>
      <c r="H57">
        <v>3</v>
      </c>
      <c r="I57" t="s">
        <v>67</v>
      </c>
      <c r="J57">
        <v>250</v>
      </c>
      <c r="N57" s="8" t="s">
        <v>97</v>
      </c>
    </row>
    <row r="58" spans="1:14" x14ac:dyDescent="0.3">
      <c r="A58" s="9">
        <v>57</v>
      </c>
      <c r="B58" s="15">
        <v>45209</v>
      </c>
      <c r="C58" s="10" t="s">
        <v>100</v>
      </c>
      <c r="D58" s="8" t="s">
        <v>146</v>
      </c>
      <c r="E58" s="10" t="s">
        <v>55</v>
      </c>
      <c r="F58" s="14" t="s">
        <v>56</v>
      </c>
      <c r="G58" s="9" t="s">
        <v>159</v>
      </c>
      <c r="H58">
        <v>3</v>
      </c>
      <c r="I58" t="s">
        <v>67</v>
      </c>
      <c r="J58">
        <v>240</v>
      </c>
      <c r="N58" s="8" t="s">
        <v>97</v>
      </c>
    </row>
    <row r="59" spans="1:14" x14ac:dyDescent="0.3">
      <c r="A59" s="9">
        <v>58</v>
      </c>
      <c r="B59" s="15">
        <v>45209</v>
      </c>
      <c r="C59" s="10" t="s">
        <v>100</v>
      </c>
      <c r="D59" s="8" t="s">
        <v>146</v>
      </c>
      <c r="E59" s="10" t="s">
        <v>55</v>
      </c>
      <c r="F59" s="14" t="s">
        <v>56</v>
      </c>
      <c r="G59" s="9" t="s">
        <v>159</v>
      </c>
      <c r="H59">
        <v>3</v>
      </c>
      <c r="I59" t="s">
        <v>67</v>
      </c>
      <c r="J59">
        <v>255</v>
      </c>
      <c r="N59" s="8" t="s">
        <v>97</v>
      </c>
    </row>
    <row r="60" spans="1:14" x14ac:dyDescent="0.3">
      <c r="A60" s="9">
        <v>59</v>
      </c>
      <c r="B60" s="15">
        <v>45209</v>
      </c>
      <c r="C60" s="10" t="s">
        <v>100</v>
      </c>
      <c r="D60" s="8" t="s">
        <v>146</v>
      </c>
      <c r="E60" s="10" t="s">
        <v>55</v>
      </c>
      <c r="F60" s="14" t="s">
        <v>56</v>
      </c>
      <c r="G60" s="9" t="s">
        <v>159</v>
      </c>
      <c r="H60">
        <v>3</v>
      </c>
      <c r="I60" t="s">
        <v>67</v>
      </c>
      <c r="J60">
        <v>220</v>
      </c>
      <c r="N60" s="8" t="s">
        <v>97</v>
      </c>
    </row>
    <row r="61" spans="1:14" x14ac:dyDescent="0.3">
      <c r="A61" s="9">
        <v>60</v>
      </c>
      <c r="B61" s="15">
        <v>45209</v>
      </c>
      <c r="C61" s="10" t="s">
        <v>100</v>
      </c>
      <c r="D61" s="8" t="s">
        <v>146</v>
      </c>
      <c r="E61" s="10" t="s">
        <v>55</v>
      </c>
      <c r="F61" s="14" t="s">
        <v>56</v>
      </c>
      <c r="G61" s="9" t="s">
        <v>159</v>
      </c>
      <c r="H61">
        <v>3</v>
      </c>
      <c r="I61" t="s">
        <v>67</v>
      </c>
      <c r="J61">
        <v>250</v>
      </c>
      <c r="N61" s="8" t="s">
        <v>97</v>
      </c>
    </row>
    <row r="62" spans="1:14" x14ac:dyDescent="0.3">
      <c r="A62" s="9">
        <v>61</v>
      </c>
      <c r="B62" s="15">
        <v>45209</v>
      </c>
      <c r="C62" s="10" t="s">
        <v>100</v>
      </c>
      <c r="D62" s="8" t="s">
        <v>146</v>
      </c>
      <c r="E62" s="10" t="s">
        <v>55</v>
      </c>
      <c r="F62" s="14" t="s">
        <v>56</v>
      </c>
      <c r="G62" s="9" t="s">
        <v>159</v>
      </c>
      <c r="H62">
        <v>3</v>
      </c>
      <c r="I62" t="s">
        <v>67</v>
      </c>
      <c r="J62">
        <v>210</v>
      </c>
      <c r="N62" s="8" t="s">
        <v>97</v>
      </c>
    </row>
    <row r="63" spans="1:14" x14ac:dyDescent="0.3">
      <c r="A63" s="9">
        <v>62</v>
      </c>
      <c r="B63" s="15">
        <v>45209</v>
      </c>
      <c r="C63" s="10" t="s">
        <v>100</v>
      </c>
      <c r="D63" s="8" t="s">
        <v>146</v>
      </c>
      <c r="E63" s="10" t="s">
        <v>55</v>
      </c>
      <c r="F63" s="14" t="s">
        <v>56</v>
      </c>
      <c r="G63" s="9" t="s">
        <v>159</v>
      </c>
      <c r="H63">
        <v>4</v>
      </c>
      <c r="I63" t="s">
        <v>67</v>
      </c>
      <c r="J63">
        <v>195</v>
      </c>
      <c r="N63" s="8" t="s">
        <v>97</v>
      </c>
    </row>
    <row r="64" spans="1:14" x14ac:dyDescent="0.3">
      <c r="A64" s="9">
        <v>63</v>
      </c>
      <c r="B64" s="15">
        <v>45209</v>
      </c>
      <c r="C64" s="10" t="s">
        <v>100</v>
      </c>
      <c r="D64" s="8" t="s">
        <v>146</v>
      </c>
      <c r="E64" s="10" t="s">
        <v>55</v>
      </c>
      <c r="F64" s="14" t="s">
        <v>56</v>
      </c>
      <c r="G64" s="9" t="s">
        <v>159</v>
      </c>
      <c r="H64">
        <v>4</v>
      </c>
      <c r="I64" t="s">
        <v>70</v>
      </c>
      <c r="J64">
        <v>230</v>
      </c>
      <c r="N64" s="8" t="s">
        <v>97</v>
      </c>
    </row>
    <row r="65" spans="1:14" x14ac:dyDescent="0.3">
      <c r="A65" s="9">
        <v>64</v>
      </c>
      <c r="B65" s="15">
        <v>45209</v>
      </c>
      <c r="C65" s="10" t="s">
        <v>100</v>
      </c>
      <c r="D65" s="8" t="s">
        <v>146</v>
      </c>
      <c r="E65" s="10" t="s">
        <v>55</v>
      </c>
      <c r="F65" s="14" t="s">
        <v>56</v>
      </c>
      <c r="G65" s="9" t="s">
        <v>159</v>
      </c>
      <c r="H65">
        <v>4</v>
      </c>
      <c r="I65" t="s">
        <v>108</v>
      </c>
      <c r="J65">
        <v>300</v>
      </c>
      <c r="N65" s="8" t="s">
        <v>97</v>
      </c>
    </row>
    <row r="66" spans="1:14" x14ac:dyDescent="0.3">
      <c r="A66" s="9">
        <v>65</v>
      </c>
      <c r="B66" s="15">
        <v>45209</v>
      </c>
      <c r="C66" s="10" t="s">
        <v>100</v>
      </c>
      <c r="D66" s="8" t="s">
        <v>146</v>
      </c>
      <c r="E66" s="10" t="s">
        <v>55</v>
      </c>
      <c r="F66" s="14" t="s">
        <v>56</v>
      </c>
      <c r="G66" s="9" t="s">
        <v>159</v>
      </c>
      <c r="H66">
        <v>5</v>
      </c>
      <c r="I66" t="s">
        <v>67</v>
      </c>
      <c r="J66">
        <v>250</v>
      </c>
      <c r="N66" s="8" t="s">
        <v>97</v>
      </c>
    </row>
    <row r="67" spans="1:14" x14ac:dyDescent="0.3">
      <c r="A67" s="9">
        <v>66</v>
      </c>
      <c r="B67" s="15">
        <v>45209</v>
      </c>
      <c r="C67" s="10" t="s">
        <v>100</v>
      </c>
      <c r="D67" s="8" t="s">
        <v>146</v>
      </c>
      <c r="E67" s="10" t="s">
        <v>55</v>
      </c>
      <c r="F67" s="14" t="s">
        <v>56</v>
      </c>
      <c r="G67" s="9" t="s">
        <v>159</v>
      </c>
      <c r="H67">
        <v>5</v>
      </c>
      <c r="I67" t="s">
        <v>67</v>
      </c>
      <c r="J67">
        <v>380</v>
      </c>
      <c r="N67" s="8" t="s">
        <v>97</v>
      </c>
    </row>
    <row r="68" spans="1:14" x14ac:dyDescent="0.3">
      <c r="A68" s="9">
        <v>67</v>
      </c>
      <c r="B68" s="15">
        <v>45209</v>
      </c>
      <c r="C68" s="10" t="s">
        <v>100</v>
      </c>
      <c r="D68" s="8" t="s">
        <v>146</v>
      </c>
      <c r="E68" s="10" t="s">
        <v>55</v>
      </c>
      <c r="F68" s="14" t="s">
        <v>56</v>
      </c>
      <c r="G68" s="9" t="s">
        <v>159</v>
      </c>
      <c r="H68">
        <v>5</v>
      </c>
      <c r="I68" t="s">
        <v>67</v>
      </c>
      <c r="J68">
        <v>305</v>
      </c>
      <c r="N68" s="8" t="s">
        <v>97</v>
      </c>
    </row>
    <row r="69" spans="1:14" x14ac:dyDescent="0.3">
      <c r="A69" s="9">
        <v>68</v>
      </c>
      <c r="B69" s="15">
        <v>45209</v>
      </c>
      <c r="C69" s="10" t="s">
        <v>100</v>
      </c>
      <c r="D69" s="8" t="s">
        <v>146</v>
      </c>
      <c r="E69" s="10" t="s">
        <v>55</v>
      </c>
      <c r="F69" s="14" t="s">
        <v>56</v>
      </c>
      <c r="G69" s="9" t="s">
        <v>159</v>
      </c>
      <c r="H69">
        <v>5</v>
      </c>
      <c r="I69" t="s">
        <v>67</v>
      </c>
      <c r="J69">
        <v>275</v>
      </c>
      <c r="N69" s="8" t="s">
        <v>97</v>
      </c>
    </row>
    <row r="70" spans="1:14" x14ac:dyDescent="0.3">
      <c r="A70" s="9">
        <v>69</v>
      </c>
      <c r="B70" s="15">
        <v>45209</v>
      </c>
      <c r="C70" s="10" t="s">
        <v>100</v>
      </c>
      <c r="D70" s="8" t="s">
        <v>146</v>
      </c>
      <c r="E70" s="10" t="s">
        <v>55</v>
      </c>
      <c r="F70" s="14" t="s">
        <v>56</v>
      </c>
      <c r="G70" s="9" t="s">
        <v>159</v>
      </c>
      <c r="H70">
        <v>5</v>
      </c>
      <c r="I70" t="s">
        <v>69</v>
      </c>
      <c r="J70">
        <v>410</v>
      </c>
      <c r="N70" s="8" t="s">
        <v>97</v>
      </c>
    </row>
    <row r="71" spans="1:14" x14ac:dyDescent="0.3">
      <c r="A71" s="9">
        <v>70</v>
      </c>
      <c r="B71" s="15">
        <v>45209</v>
      </c>
      <c r="C71" s="10" t="s">
        <v>100</v>
      </c>
      <c r="D71" s="8" t="s">
        <v>146</v>
      </c>
      <c r="E71" s="10" t="s">
        <v>55</v>
      </c>
      <c r="F71" s="14" t="s">
        <v>56</v>
      </c>
      <c r="G71" s="9" t="s">
        <v>159</v>
      </c>
      <c r="H71">
        <v>5</v>
      </c>
      <c r="I71" t="s">
        <v>107</v>
      </c>
      <c r="J71">
        <v>280</v>
      </c>
      <c r="N71" s="8" t="s">
        <v>97</v>
      </c>
    </row>
    <row r="72" spans="1:14" x14ac:dyDescent="0.3">
      <c r="A72" s="9">
        <v>71</v>
      </c>
      <c r="B72" s="15">
        <v>45209</v>
      </c>
      <c r="C72" s="10" t="s">
        <v>100</v>
      </c>
      <c r="D72" s="8" t="s">
        <v>146</v>
      </c>
      <c r="E72" s="10" t="s">
        <v>55</v>
      </c>
      <c r="F72" s="14" t="s">
        <v>56</v>
      </c>
      <c r="G72" s="9" t="s">
        <v>159</v>
      </c>
      <c r="H72">
        <v>5</v>
      </c>
      <c r="I72" t="s">
        <v>109</v>
      </c>
      <c r="J72">
        <v>510</v>
      </c>
      <c r="N72" s="8" t="s">
        <v>97</v>
      </c>
    </row>
    <row r="73" spans="1:14" x14ac:dyDescent="0.3">
      <c r="A73" s="9">
        <v>72</v>
      </c>
      <c r="B73" s="15">
        <v>45209</v>
      </c>
      <c r="C73" s="10" t="s">
        <v>100</v>
      </c>
      <c r="D73" s="8" t="s">
        <v>146</v>
      </c>
      <c r="E73" s="10" t="s">
        <v>55</v>
      </c>
      <c r="F73" s="14" t="s">
        <v>56</v>
      </c>
      <c r="G73" s="9" t="s">
        <v>159</v>
      </c>
      <c r="H73">
        <v>5</v>
      </c>
      <c r="I73" t="s">
        <v>108</v>
      </c>
      <c r="J73">
        <v>295</v>
      </c>
      <c r="N73" s="8" t="s">
        <v>97</v>
      </c>
    </row>
    <row r="74" spans="1:14" x14ac:dyDescent="0.3">
      <c r="A74" s="9">
        <v>73</v>
      </c>
      <c r="B74" s="15">
        <v>45209</v>
      </c>
      <c r="C74" s="10" t="s">
        <v>100</v>
      </c>
      <c r="D74" s="8" t="s">
        <v>146</v>
      </c>
      <c r="E74" s="10" t="s">
        <v>55</v>
      </c>
      <c r="F74" s="14" t="s">
        <v>56</v>
      </c>
      <c r="G74" s="9" t="s">
        <v>159</v>
      </c>
      <c r="H74">
        <v>5</v>
      </c>
      <c r="I74" t="s">
        <v>108</v>
      </c>
      <c r="J74">
        <v>405</v>
      </c>
      <c r="N74" s="8" t="s">
        <v>97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xWindow="956" yWindow="317" count="4">
        <x14:dataValidation type="list" allowBlank="1" showInputMessage="1" showErrorMessage="1" errorTitle="country" error="select a country from the list" promptTitle="country" prompt="select a country from the list" xr:uid="{87CD9B96-AE19-4478-9E70-83A3F3F0424B}">
          <x14:formula1>
            <xm:f>LEGEND!$W$3:$W$15</xm:f>
          </x14:formula1>
          <xm:sqref>C2:C1048576</xm:sqref>
        </x14:dataValidation>
        <x14:dataValidation type="list" allowBlank="1" showInputMessage="1" showErrorMessage="1" errorTitle="water_type" error="select a water type from the list" promptTitle="water_type" prompt="select a water type from the list" xr:uid="{492C335B-B408-4B42-BE96-07D86C2864D1}">
          <x14:formula1>
            <xm:f>LEGEND!$X$3:$X$5</xm:f>
          </x14:formula1>
          <xm:sqref>D2:D1048576</xm:sqref>
        </x14:dataValidation>
        <x14:dataValidation type="list" allowBlank="1" showInputMessage="1" showErrorMessage="1" errorTitle="tag_type" error="select a tag type from the list" promptTitle="tag_type" prompt="select a tag type from the list" xr:uid="{BFFDE52B-F58B-45BE-BC9D-8693D2A9E976}">
          <x14:formula1>
            <xm:f>LEGEND!$AJ$3:$AJ$11</xm:f>
          </x14:formula1>
          <xm:sqref>L2:L1048576</xm:sqref>
        </x14:dataValidation>
        <x14:dataValidation type="list" allowBlank="1" showInputMessage="1" showErrorMessage="1" errorTitle="method" error="select a method from the list" promptTitle="method" prompt="select a method from the list" xr:uid="{7FAD37CD-A9B3-4B83-9FDD-F8BC532CA9EB}">
          <x14:formula1>
            <xm:f>LEGEND!$AB$3:$AB$16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9E57-1618-4230-A3BE-E4D7AFED3A18}">
  <dimension ref="A1:AP103"/>
  <sheetViews>
    <sheetView zoomScale="65" zoomScaleNormal="65" workbookViewId="0">
      <selection activeCell="C26" sqref="C26"/>
    </sheetView>
  </sheetViews>
  <sheetFormatPr baseColWidth="10" defaultRowHeight="14.4" x14ac:dyDescent="0.3"/>
  <cols>
    <col min="1" max="1" width="11.5546875" style="17"/>
    <col min="2" max="2" width="15.6640625" style="17" bestFit="1" customWidth="1"/>
    <col min="3" max="3" width="121.6640625" style="17" bestFit="1" customWidth="1"/>
    <col min="4" max="4" width="17.6640625" style="17" bestFit="1" customWidth="1"/>
    <col min="5" max="5" width="26.21875" style="17" bestFit="1" customWidth="1"/>
    <col min="6" max="6" width="24.6640625" style="17" bestFit="1" customWidth="1"/>
    <col min="7" max="7" width="26.77734375" style="17" bestFit="1" customWidth="1"/>
    <col min="8" max="8" width="17.109375" style="17" bestFit="1" customWidth="1"/>
    <col min="9" max="9" width="23" style="17" bestFit="1" customWidth="1"/>
    <col min="10" max="10" width="20.21875" style="17" bestFit="1" customWidth="1"/>
    <col min="11" max="11" width="31.77734375" style="17" bestFit="1" customWidth="1"/>
    <col min="12" max="12" width="31.88671875" style="17" bestFit="1" customWidth="1"/>
    <col min="13" max="13" width="23.44140625" style="17" bestFit="1" customWidth="1"/>
    <col min="14" max="15" width="15.109375" style="17" bestFit="1" customWidth="1"/>
    <col min="16" max="17" width="9.5546875" style="17" bestFit="1" customWidth="1"/>
    <col min="18" max="18" width="10.44140625" style="17" bestFit="1" customWidth="1"/>
    <col min="19" max="21" width="11.5546875" style="17"/>
    <col min="22" max="22" width="3.21875" style="17" bestFit="1" customWidth="1"/>
    <col min="23" max="23" width="10.88671875" style="17" bestFit="1" customWidth="1"/>
    <col min="24" max="24" width="14.33203125" style="17" bestFit="1" customWidth="1"/>
    <col min="25" max="25" width="14.33203125" style="17" customWidth="1"/>
    <col min="26" max="26" width="25.5546875" style="17" bestFit="1" customWidth="1"/>
    <col min="27" max="27" width="9.44140625" style="17" customWidth="1"/>
    <col min="28" max="28" width="23.6640625" style="17" bestFit="1" customWidth="1"/>
    <col min="29" max="29" width="23.6640625" style="17" customWidth="1"/>
    <col min="30" max="30" width="17.33203125" style="17" bestFit="1" customWidth="1"/>
    <col min="31" max="31" width="13.109375" style="17" bestFit="1" customWidth="1"/>
    <col min="32" max="32" width="25.5546875" style="17" bestFit="1" customWidth="1"/>
    <col min="33" max="33" width="25.5546875" style="17" customWidth="1"/>
    <col min="34" max="34" width="9.6640625" style="17" bestFit="1" customWidth="1"/>
    <col min="35" max="35" width="15" style="17" bestFit="1" customWidth="1"/>
    <col min="36" max="37" width="32.109375" style="17" bestFit="1" customWidth="1"/>
    <col min="38" max="38" width="32.109375" style="17" customWidth="1"/>
    <col min="39" max="39" width="11.21875" style="17" bestFit="1" customWidth="1"/>
    <col min="40" max="40" width="12.44140625" style="17" bestFit="1" customWidth="1"/>
    <col min="41" max="41" width="25.21875" style="17" bestFit="1" customWidth="1"/>
    <col min="42" max="42" width="21.44140625" style="17" bestFit="1" customWidth="1"/>
    <col min="43" max="16384" width="11.5546875" style="17"/>
  </cols>
  <sheetData>
    <row r="1" spans="2:42" ht="15" thickBot="1" x14ac:dyDescent="0.35">
      <c r="V1" s="31"/>
      <c r="W1" s="7" t="s">
        <v>98</v>
      </c>
      <c r="X1" s="7" t="s">
        <v>18</v>
      </c>
      <c r="Y1" s="7" t="s">
        <v>235</v>
      </c>
      <c r="Z1" s="7" t="s">
        <v>19</v>
      </c>
      <c r="AA1" s="7" t="s">
        <v>11</v>
      </c>
      <c r="AB1" s="7" t="s">
        <v>2</v>
      </c>
      <c r="AC1" s="7" t="s">
        <v>246</v>
      </c>
      <c r="AD1" s="4" t="s">
        <v>103</v>
      </c>
      <c r="AE1" s="4" t="s">
        <v>102</v>
      </c>
      <c r="AF1" s="4" t="s">
        <v>3</v>
      </c>
      <c r="AG1" s="4" t="s">
        <v>257</v>
      </c>
      <c r="AH1" s="4" t="s">
        <v>7</v>
      </c>
      <c r="AI1" s="4"/>
      <c r="AJ1" s="4" t="s">
        <v>57</v>
      </c>
      <c r="AK1" s="4" t="s">
        <v>59</v>
      </c>
      <c r="AL1" s="4"/>
      <c r="AM1" s="4" t="s">
        <v>106</v>
      </c>
      <c r="AN1" s="4" t="s">
        <v>77</v>
      </c>
      <c r="AO1" s="4" t="s">
        <v>79</v>
      </c>
      <c r="AP1" s="4" t="s">
        <v>63</v>
      </c>
    </row>
    <row r="2" spans="2:42" ht="15" thickBot="1" x14ac:dyDescent="0.35">
      <c r="B2" s="57" t="s">
        <v>279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  <c r="W2" s="17" t="s">
        <v>98</v>
      </c>
      <c r="X2" s="17" t="s">
        <v>18</v>
      </c>
      <c r="Y2" s="17" t="s">
        <v>235</v>
      </c>
      <c r="Z2" s="17" t="s">
        <v>19</v>
      </c>
      <c r="AA2" s="17" t="s">
        <v>11</v>
      </c>
      <c r="AB2" s="17" t="s">
        <v>2</v>
      </c>
      <c r="AC2" s="17" t="s">
        <v>241</v>
      </c>
      <c r="AD2" s="17" t="s">
        <v>200</v>
      </c>
      <c r="AE2" s="17" t="s">
        <v>102</v>
      </c>
      <c r="AF2" s="5" t="s">
        <v>3</v>
      </c>
      <c r="AG2" s="5" t="s">
        <v>257</v>
      </c>
      <c r="AH2" s="17" t="s">
        <v>7</v>
      </c>
      <c r="AI2" s="17" t="s">
        <v>269</v>
      </c>
      <c r="AJ2" s="17" t="s">
        <v>57</v>
      </c>
      <c r="AK2" s="17" t="s">
        <v>59</v>
      </c>
      <c r="AL2" s="17" t="s">
        <v>276</v>
      </c>
      <c r="AM2" s="17" t="s">
        <v>106</v>
      </c>
      <c r="AN2" s="17" t="s">
        <v>77</v>
      </c>
      <c r="AO2" s="17" t="s">
        <v>79</v>
      </c>
      <c r="AP2" s="17" t="s">
        <v>63</v>
      </c>
    </row>
    <row r="3" spans="2:42" ht="16.8" thickBot="1" x14ac:dyDescent="0.35">
      <c r="B3" s="37" t="s">
        <v>21</v>
      </c>
      <c r="C3" s="31" t="s">
        <v>22</v>
      </c>
      <c r="D3" s="31" t="s">
        <v>23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18"/>
      <c r="W3" s="17" t="s">
        <v>222</v>
      </c>
      <c r="X3" s="17" t="s">
        <v>146</v>
      </c>
      <c r="Y3" s="17" t="s">
        <v>237</v>
      </c>
      <c r="Z3" s="17" t="s">
        <v>149</v>
      </c>
      <c r="AA3" s="17" t="s">
        <v>156</v>
      </c>
      <c r="AB3" s="17" t="s">
        <v>158</v>
      </c>
      <c r="AC3" s="17" t="s">
        <v>244</v>
      </c>
      <c r="AD3" s="17" t="s">
        <v>170</v>
      </c>
      <c r="AE3" s="17" t="s">
        <v>170</v>
      </c>
      <c r="AF3" s="26" t="s">
        <v>201</v>
      </c>
      <c r="AG3" s="5" t="s">
        <v>261</v>
      </c>
      <c r="AH3" s="17" t="s">
        <v>172</v>
      </c>
      <c r="AI3" s="17" t="s">
        <v>270</v>
      </c>
      <c r="AJ3" s="17" t="s">
        <v>174</v>
      </c>
      <c r="AK3" s="17" t="s">
        <v>174</v>
      </c>
      <c r="AL3" s="17" t="s">
        <v>193</v>
      </c>
      <c r="AM3" s="17" t="s">
        <v>182</v>
      </c>
      <c r="AN3" s="17" t="s">
        <v>192</v>
      </c>
      <c r="AO3" s="17" t="s">
        <v>194</v>
      </c>
      <c r="AP3" s="17" t="s">
        <v>221</v>
      </c>
    </row>
    <row r="4" spans="2:42" ht="16.2" x14ac:dyDescent="0.3">
      <c r="B4" s="44" t="s">
        <v>0</v>
      </c>
      <c r="C4" s="45" t="s">
        <v>24</v>
      </c>
      <c r="D4" s="49"/>
      <c r="E4" s="47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W4" s="17" t="s">
        <v>100</v>
      </c>
      <c r="X4" s="17" t="s">
        <v>147</v>
      </c>
      <c r="Y4" s="17" t="s">
        <v>238</v>
      </c>
      <c r="Z4" s="17" t="s">
        <v>150</v>
      </c>
      <c r="AA4" s="17" t="s">
        <v>157</v>
      </c>
      <c r="AB4" s="17" t="s">
        <v>159</v>
      </c>
      <c r="AC4" s="17" t="s">
        <v>245</v>
      </c>
      <c r="AD4" s="17" t="s">
        <v>171</v>
      </c>
      <c r="AE4" s="17" t="s">
        <v>171</v>
      </c>
      <c r="AF4" s="26" t="s">
        <v>202</v>
      </c>
      <c r="AG4" s="5" t="s">
        <v>262</v>
      </c>
      <c r="AH4" s="17" t="s">
        <v>173</v>
      </c>
      <c r="AI4" s="17" t="s">
        <v>271</v>
      </c>
      <c r="AJ4" s="17" t="s">
        <v>176</v>
      </c>
      <c r="AK4" s="17" t="s">
        <v>176</v>
      </c>
      <c r="AL4" s="17" t="s">
        <v>192</v>
      </c>
      <c r="AM4" s="17" t="s">
        <v>183</v>
      </c>
      <c r="AN4" s="17" t="s">
        <v>193</v>
      </c>
      <c r="AO4" s="17" t="s">
        <v>80</v>
      </c>
      <c r="AP4" s="17" t="s">
        <v>121</v>
      </c>
    </row>
    <row r="5" spans="2:42" ht="16.2" x14ac:dyDescent="0.3">
      <c r="B5" s="39" t="s">
        <v>1</v>
      </c>
      <c r="D5" s="50" t="s">
        <v>25</v>
      </c>
      <c r="E5" s="33"/>
      <c r="R5" s="18"/>
      <c r="W5" s="17" t="s">
        <v>101</v>
      </c>
      <c r="X5" s="17" t="s">
        <v>148</v>
      </c>
      <c r="Z5" s="17" t="s">
        <v>151</v>
      </c>
      <c r="AB5" s="17" t="s">
        <v>160</v>
      </c>
      <c r="AF5" s="26" t="s">
        <v>203</v>
      </c>
      <c r="AG5" s="5" t="s">
        <v>263</v>
      </c>
      <c r="AH5" s="17" t="s">
        <v>92</v>
      </c>
      <c r="AI5" s="17" t="s">
        <v>272</v>
      </c>
      <c r="AJ5" s="17" t="s">
        <v>177</v>
      </c>
      <c r="AK5" s="17" t="s">
        <v>177</v>
      </c>
      <c r="AM5" s="17" t="s">
        <v>184</v>
      </c>
      <c r="AP5" s="17" t="s">
        <v>198</v>
      </c>
    </row>
    <row r="6" spans="2:42" ht="16.2" x14ac:dyDescent="0.3">
      <c r="B6" s="39" t="s">
        <v>98</v>
      </c>
      <c r="C6" s="17" t="s">
        <v>99</v>
      </c>
      <c r="D6" s="50"/>
      <c r="E6" s="48" t="s">
        <v>222</v>
      </c>
      <c r="F6" s="5" t="s">
        <v>100</v>
      </c>
      <c r="G6" s="5" t="s">
        <v>101</v>
      </c>
      <c r="H6" s="5" t="s">
        <v>118</v>
      </c>
      <c r="I6" s="5" t="s">
        <v>139</v>
      </c>
      <c r="J6" s="5" t="s">
        <v>223</v>
      </c>
      <c r="K6" s="5" t="s">
        <v>224</v>
      </c>
      <c r="L6" s="5" t="s">
        <v>120</v>
      </c>
      <c r="M6" s="5" t="s">
        <v>225</v>
      </c>
      <c r="N6" s="5" t="s">
        <v>128</v>
      </c>
      <c r="O6" s="5" t="s">
        <v>226</v>
      </c>
      <c r="P6" s="5" t="s">
        <v>111</v>
      </c>
      <c r="Q6" s="5"/>
      <c r="R6" s="40" t="s">
        <v>227</v>
      </c>
      <c r="W6" s="17" t="s">
        <v>118</v>
      </c>
      <c r="Z6" s="17" t="s">
        <v>152</v>
      </c>
      <c r="AB6" s="17" t="s">
        <v>161</v>
      </c>
      <c r="AF6" s="26" t="s">
        <v>204</v>
      </c>
      <c r="AG6" s="5" t="s">
        <v>264</v>
      </c>
      <c r="AI6" s="17" t="s">
        <v>273</v>
      </c>
      <c r="AJ6" s="17" t="s">
        <v>178</v>
      </c>
      <c r="AK6" s="17" t="s">
        <v>178</v>
      </c>
      <c r="AM6" s="17" t="s">
        <v>185</v>
      </c>
      <c r="AP6" s="17" t="s">
        <v>196</v>
      </c>
    </row>
    <row r="7" spans="2:42" ht="16.2" x14ac:dyDescent="0.3">
      <c r="B7" s="39" t="s">
        <v>18</v>
      </c>
      <c r="C7" s="17" t="s">
        <v>37</v>
      </c>
      <c r="D7" s="50"/>
      <c r="E7" s="48" t="s">
        <v>146</v>
      </c>
      <c r="F7" s="5" t="s">
        <v>147</v>
      </c>
      <c r="G7" s="5" t="s">
        <v>148</v>
      </c>
      <c r="R7" s="18"/>
      <c r="W7" s="17" t="s">
        <v>139</v>
      </c>
      <c r="Z7" s="17" t="s">
        <v>153</v>
      </c>
      <c r="AB7" s="17" t="s">
        <v>282</v>
      </c>
      <c r="AF7" s="26" t="s">
        <v>205</v>
      </c>
      <c r="AG7" s="5" t="s">
        <v>265</v>
      </c>
      <c r="AI7" s="17" t="s">
        <v>289</v>
      </c>
      <c r="AJ7" s="17" t="s">
        <v>179</v>
      </c>
      <c r="AK7" s="17" t="s">
        <v>179</v>
      </c>
      <c r="AM7" s="17" t="s">
        <v>186</v>
      </c>
      <c r="AP7" s="17" t="s">
        <v>78</v>
      </c>
    </row>
    <row r="8" spans="2:42" ht="16.2" x14ac:dyDescent="0.3">
      <c r="B8" s="39" t="s">
        <v>235</v>
      </c>
      <c r="C8" s="17" t="s">
        <v>236</v>
      </c>
      <c r="D8" s="50"/>
      <c r="E8" s="33" t="s">
        <v>237</v>
      </c>
      <c r="F8" s="17" t="s">
        <v>238</v>
      </c>
      <c r="R8" s="18"/>
      <c r="W8" s="17" t="s">
        <v>223</v>
      </c>
      <c r="Z8" s="17" t="s">
        <v>154</v>
      </c>
      <c r="AB8" s="17" t="s">
        <v>162</v>
      </c>
      <c r="AF8" s="26" t="s">
        <v>206</v>
      </c>
      <c r="AG8" s="5" t="s">
        <v>266</v>
      </c>
      <c r="AJ8" s="17" t="s">
        <v>180</v>
      </c>
      <c r="AK8" s="17" t="s">
        <v>180</v>
      </c>
      <c r="AM8" s="17" t="s">
        <v>187</v>
      </c>
      <c r="AP8" s="17" t="s">
        <v>197</v>
      </c>
    </row>
    <row r="9" spans="2:42" ht="16.2" x14ac:dyDescent="0.3">
      <c r="B9" s="39" t="s">
        <v>93</v>
      </c>
      <c r="C9" s="17" t="s">
        <v>94</v>
      </c>
      <c r="D9" s="50"/>
      <c r="E9" s="33"/>
      <c r="R9" s="18"/>
      <c r="W9" s="17" t="s">
        <v>224</v>
      </c>
      <c r="Z9" s="17" t="s">
        <v>155</v>
      </c>
      <c r="AB9" s="17" t="s">
        <v>163</v>
      </c>
      <c r="AF9" s="26" t="s">
        <v>207</v>
      </c>
      <c r="AG9" s="5"/>
      <c r="AJ9" s="17" t="s">
        <v>181</v>
      </c>
      <c r="AK9" s="17" t="s">
        <v>181</v>
      </c>
      <c r="AM9" s="17" t="s">
        <v>188</v>
      </c>
    </row>
    <row r="10" spans="2:42" ht="16.2" x14ac:dyDescent="0.3">
      <c r="B10" s="41" t="s">
        <v>27</v>
      </c>
      <c r="C10" s="17" t="s">
        <v>26</v>
      </c>
      <c r="D10" s="50"/>
      <c r="E10" s="33"/>
      <c r="R10" s="18"/>
      <c r="W10" s="17" t="s">
        <v>120</v>
      </c>
      <c r="AB10" s="17" t="s">
        <v>164</v>
      </c>
      <c r="AF10" s="26" t="s">
        <v>208</v>
      </c>
      <c r="AG10" s="5"/>
      <c r="AJ10" s="17" t="s">
        <v>175</v>
      </c>
      <c r="AK10" s="17" t="s">
        <v>175</v>
      </c>
      <c r="AM10" s="17" t="s">
        <v>189</v>
      </c>
    </row>
    <row r="11" spans="2:42" ht="16.2" x14ac:dyDescent="0.3">
      <c r="B11" s="39" t="s">
        <v>122</v>
      </c>
      <c r="C11" s="17" t="s">
        <v>141</v>
      </c>
      <c r="D11" s="50" t="s">
        <v>72</v>
      </c>
      <c r="E11" s="33"/>
      <c r="R11" s="18"/>
      <c r="W11" s="17" t="s">
        <v>225</v>
      </c>
      <c r="AB11" s="17" t="s">
        <v>165</v>
      </c>
      <c r="AF11" s="26" t="s">
        <v>209</v>
      </c>
      <c r="AG11" s="5"/>
      <c r="AJ11" s="17" t="s">
        <v>195</v>
      </c>
      <c r="AK11" s="17" t="s">
        <v>195</v>
      </c>
      <c r="AM11" s="17" t="s">
        <v>190</v>
      </c>
    </row>
    <row r="12" spans="2:42" ht="16.2" x14ac:dyDescent="0.3">
      <c r="B12" s="39" t="s">
        <v>126</v>
      </c>
      <c r="C12" s="17" t="s">
        <v>142</v>
      </c>
      <c r="D12" s="50" t="s">
        <v>72</v>
      </c>
      <c r="E12" s="33"/>
      <c r="R12" s="18"/>
      <c r="W12" s="17" t="s">
        <v>128</v>
      </c>
      <c r="AB12" s="17" t="s">
        <v>166</v>
      </c>
      <c r="AF12" s="26" t="s">
        <v>210</v>
      </c>
      <c r="AG12" s="5"/>
      <c r="AM12" s="17" t="s">
        <v>191</v>
      </c>
    </row>
    <row r="13" spans="2:42" x14ac:dyDescent="0.3">
      <c r="B13" s="39" t="s">
        <v>127</v>
      </c>
      <c r="C13" s="17" t="s">
        <v>143</v>
      </c>
      <c r="D13" s="50" t="s">
        <v>72</v>
      </c>
      <c r="E13" s="33"/>
      <c r="R13" s="18"/>
      <c r="W13" s="17" t="s">
        <v>226</v>
      </c>
      <c r="AB13" s="17" t="s">
        <v>167</v>
      </c>
      <c r="AF13" s="26" t="s">
        <v>211</v>
      </c>
      <c r="AG13" s="5"/>
    </row>
    <row r="14" spans="2:42" x14ac:dyDescent="0.3">
      <c r="B14" s="39" t="s">
        <v>123</v>
      </c>
      <c r="C14" s="17" t="s">
        <v>144</v>
      </c>
      <c r="D14" s="50" t="s">
        <v>72</v>
      </c>
      <c r="E14" s="33"/>
      <c r="R14" s="18"/>
      <c r="W14" s="17" t="s">
        <v>111</v>
      </c>
      <c r="AB14" s="17" t="s">
        <v>168</v>
      </c>
      <c r="AF14" s="26" t="s">
        <v>212</v>
      </c>
      <c r="AG14" s="5"/>
    </row>
    <row r="15" spans="2:42" x14ac:dyDescent="0.3">
      <c r="B15" s="39" t="s">
        <v>233</v>
      </c>
      <c r="C15" s="17" t="s">
        <v>234</v>
      </c>
      <c r="D15" s="50"/>
      <c r="E15" s="33"/>
      <c r="R15" s="18"/>
      <c r="W15" s="17" t="s">
        <v>227</v>
      </c>
      <c r="AB15" s="17" t="s">
        <v>199</v>
      </c>
      <c r="AF15" s="26" t="s">
        <v>213</v>
      </c>
      <c r="AG15" s="5"/>
    </row>
    <row r="16" spans="2:42" x14ac:dyDescent="0.3">
      <c r="B16" s="39" t="s">
        <v>19</v>
      </c>
      <c r="C16" s="17" t="s">
        <v>39</v>
      </c>
      <c r="D16" s="50"/>
      <c r="E16" s="48" t="s">
        <v>149</v>
      </c>
      <c r="F16" s="5" t="s">
        <v>150</v>
      </c>
      <c r="G16" s="5" t="s">
        <v>151</v>
      </c>
      <c r="H16" s="5" t="s">
        <v>152</v>
      </c>
      <c r="I16" s="5" t="s">
        <v>153</v>
      </c>
      <c r="J16" s="5" t="s">
        <v>154</v>
      </c>
      <c r="K16" s="5" t="s">
        <v>155</v>
      </c>
      <c r="R16" s="18"/>
      <c r="AB16" s="17" t="s">
        <v>169</v>
      </c>
      <c r="AF16" s="26" t="s">
        <v>214</v>
      </c>
      <c r="AG16" s="5"/>
    </row>
    <row r="17" spans="2:33" x14ac:dyDescent="0.3">
      <c r="B17" s="39" t="s">
        <v>52</v>
      </c>
      <c r="C17" s="17" t="s">
        <v>53</v>
      </c>
      <c r="D17" s="50" t="s">
        <v>66</v>
      </c>
      <c r="E17" s="33"/>
      <c r="R17" s="18"/>
      <c r="AF17" s="26" t="s">
        <v>215</v>
      </c>
      <c r="AG17" s="5"/>
    </row>
    <row r="18" spans="2:33" x14ac:dyDescent="0.3">
      <c r="B18" s="39" t="s">
        <v>11</v>
      </c>
      <c r="D18" s="50"/>
      <c r="E18" s="33" t="s">
        <v>156</v>
      </c>
      <c r="F18" s="17" t="s">
        <v>157</v>
      </c>
      <c r="R18" s="18"/>
      <c r="AF18" s="26" t="s">
        <v>216</v>
      </c>
      <c r="AG18" s="5"/>
    </row>
    <row r="19" spans="2:33" x14ac:dyDescent="0.3">
      <c r="B19" s="39" t="s">
        <v>2</v>
      </c>
      <c r="D19" s="50"/>
      <c r="E19" s="48" t="s">
        <v>158</v>
      </c>
      <c r="F19" s="5" t="s">
        <v>159</v>
      </c>
      <c r="G19" s="5" t="s">
        <v>160</v>
      </c>
      <c r="H19" s="5" t="s">
        <v>161</v>
      </c>
      <c r="I19" s="5" t="s">
        <v>282</v>
      </c>
      <c r="J19" s="5" t="s">
        <v>162</v>
      </c>
      <c r="K19" s="5" t="s">
        <v>163</v>
      </c>
      <c r="L19" s="5" t="s">
        <v>164</v>
      </c>
      <c r="M19" s="5" t="s">
        <v>165</v>
      </c>
      <c r="N19" s="5" t="s">
        <v>166</v>
      </c>
      <c r="O19" s="5" t="s">
        <v>167</v>
      </c>
      <c r="P19" s="5" t="s">
        <v>168</v>
      </c>
      <c r="Q19" s="5" t="s">
        <v>199</v>
      </c>
      <c r="R19" s="40" t="s">
        <v>169</v>
      </c>
      <c r="AF19" s="5" t="s">
        <v>217</v>
      </c>
      <c r="AG19" s="5"/>
    </row>
    <row r="20" spans="2:33" ht="16.2" x14ac:dyDescent="0.3">
      <c r="B20" s="39" t="s">
        <v>40</v>
      </c>
      <c r="C20" s="17" t="s">
        <v>51</v>
      </c>
      <c r="D20" s="50"/>
      <c r="E20" s="33" t="s">
        <v>112</v>
      </c>
      <c r="F20" s="17" t="s">
        <v>113</v>
      </c>
      <c r="G20" s="17" t="s">
        <v>114</v>
      </c>
      <c r="H20" s="17" t="s">
        <v>115</v>
      </c>
      <c r="R20" s="18"/>
    </row>
    <row r="21" spans="2:33" x14ac:dyDescent="0.3">
      <c r="B21" s="39" t="s">
        <v>240</v>
      </c>
      <c r="C21" s="17" t="s">
        <v>297</v>
      </c>
      <c r="D21" s="50" t="s">
        <v>30</v>
      </c>
      <c r="E21" s="33"/>
      <c r="R21" s="18"/>
    </row>
    <row r="22" spans="2:33" x14ac:dyDescent="0.3">
      <c r="B22" s="39" t="s">
        <v>239</v>
      </c>
      <c r="C22" s="17" t="s">
        <v>242</v>
      </c>
      <c r="D22" s="50" t="s">
        <v>30</v>
      </c>
      <c r="E22" s="33"/>
      <c r="R22" s="18"/>
    </row>
    <row r="23" spans="2:33" x14ac:dyDescent="0.3">
      <c r="B23" s="39" t="s">
        <v>241</v>
      </c>
      <c r="C23" s="17" t="s">
        <v>243</v>
      </c>
      <c r="D23" s="50"/>
      <c r="E23" s="33" t="s">
        <v>244</v>
      </c>
      <c r="F23" s="17" t="s">
        <v>245</v>
      </c>
      <c r="R23" s="18"/>
    </row>
    <row r="24" spans="2:33" x14ac:dyDescent="0.3">
      <c r="B24" s="39" t="s">
        <v>73</v>
      </c>
      <c r="C24" s="17" t="s">
        <v>74</v>
      </c>
      <c r="D24" s="50" t="s">
        <v>66</v>
      </c>
      <c r="E24" s="33"/>
      <c r="R24" s="18"/>
    </row>
    <row r="25" spans="2:33" x14ac:dyDescent="0.3">
      <c r="B25" s="39" t="s">
        <v>75</v>
      </c>
      <c r="C25" s="17" t="s">
        <v>76</v>
      </c>
      <c r="D25" s="50" t="s">
        <v>66</v>
      </c>
      <c r="E25" s="33"/>
      <c r="R25" s="18"/>
    </row>
    <row r="26" spans="2:33" x14ac:dyDescent="0.3">
      <c r="B26" s="39" t="s">
        <v>247</v>
      </c>
      <c r="C26" s="17" t="s">
        <v>249</v>
      </c>
      <c r="D26" s="50" t="s">
        <v>248</v>
      </c>
      <c r="E26" s="33"/>
      <c r="R26" s="18"/>
    </row>
    <row r="27" spans="2:33" x14ac:dyDescent="0.3">
      <c r="B27" s="39" t="s">
        <v>228</v>
      </c>
      <c r="C27" s="17" t="s">
        <v>230</v>
      </c>
      <c r="D27" s="50" t="s">
        <v>232</v>
      </c>
      <c r="E27" s="33"/>
      <c r="R27" s="18"/>
    </row>
    <row r="28" spans="2:33" x14ac:dyDescent="0.3">
      <c r="B28" s="39" t="s">
        <v>229</v>
      </c>
      <c r="C28" s="17" t="s">
        <v>231</v>
      </c>
      <c r="D28" s="50" t="s">
        <v>232</v>
      </c>
      <c r="E28" s="33"/>
      <c r="R28" s="18"/>
    </row>
    <row r="29" spans="2:33" x14ac:dyDescent="0.3">
      <c r="B29" s="38" t="s">
        <v>20</v>
      </c>
      <c r="C29" s="17" t="s">
        <v>41</v>
      </c>
      <c r="D29" s="50" t="s">
        <v>232</v>
      </c>
      <c r="E29" s="33"/>
      <c r="R29" s="18"/>
    </row>
    <row r="30" spans="2:33" x14ac:dyDescent="0.3">
      <c r="B30" s="38" t="s">
        <v>124</v>
      </c>
      <c r="C30" s="17" t="s">
        <v>125</v>
      </c>
      <c r="D30" s="50" t="s">
        <v>66</v>
      </c>
      <c r="E30" s="33"/>
      <c r="R30" s="18"/>
    </row>
    <row r="31" spans="2:33" x14ac:dyDescent="0.3">
      <c r="B31" s="39" t="s">
        <v>283</v>
      </c>
      <c r="C31" s="17" t="s">
        <v>284</v>
      </c>
      <c r="D31" s="50" t="s">
        <v>250</v>
      </c>
      <c r="E31" s="33"/>
      <c r="R31" s="18"/>
    </row>
    <row r="32" spans="2:33" ht="16.2" x14ac:dyDescent="0.3">
      <c r="B32" s="38" t="s">
        <v>12</v>
      </c>
      <c r="C32" s="17" t="s">
        <v>42</v>
      </c>
      <c r="D32" s="50" t="s">
        <v>116</v>
      </c>
      <c r="E32" s="33"/>
      <c r="R32" s="18"/>
    </row>
    <row r="33" spans="2:18" x14ac:dyDescent="0.3">
      <c r="B33" s="38" t="s">
        <v>13</v>
      </c>
      <c r="C33" s="17" t="s">
        <v>43</v>
      </c>
      <c r="D33" s="50" t="s">
        <v>50</v>
      </c>
      <c r="E33" s="33"/>
      <c r="R33" s="18"/>
    </row>
    <row r="34" spans="2:18" x14ac:dyDescent="0.3">
      <c r="B34" s="38" t="s">
        <v>14</v>
      </c>
      <c r="C34" s="17" t="s">
        <v>44</v>
      </c>
      <c r="D34" s="50" t="s">
        <v>117</v>
      </c>
      <c r="E34" s="33"/>
      <c r="R34" s="18"/>
    </row>
    <row r="35" spans="2:18" x14ac:dyDescent="0.3">
      <c r="B35" s="41" t="s">
        <v>15</v>
      </c>
      <c r="C35" s="17" t="s">
        <v>45</v>
      </c>
      <c r="D35" s="50"/>
      <c r="E35" s="33"/>
      <c r="R35" s="18"/>
    </row>
    <row r="36" spans="2:18" x14ac:dyDescent="0.3">
      <c r="B36" s="41" t="s">
        <v>16</v>
      </c>
      <c r="C36" s="17" t="s">
        <v>46</v>
      </c>
      <c r="D36" s="50" t="s">
        <v>49</v>
      </c>
      <c r="E36" s="33"/>
      <c r="R36" s="18"/>
    </row>
    <row r="37" spans="2:18" x14ac:dyDescent="0.3">
      <c r="B37" s="41" t="s">
        <v>17</v>
      </c>
      <c r="C37" s="17" t="s">
        <v>47</v>
      </c>
      <c r="D37" s="50" t="s">
        <v>48</v>
      </c>
      <c r="E37" s="33"/>
      <c r="R37" s="18"/>
    </row>
    <row r="38" spans="2:18" x14ac:dyDescent="0.3">
      <c r="B38" s="38" t="s">
        <v>200</v>
      </c>
      <c r="C38" s="17" t="s">
        <v>104</v>
      </c>
      <c r="D38" s="50"/>
      <c r="E38" s="33" t="s">
        <v>170</v>
      </c>
      <c r="F38" s="17" t="s">
        <v>171</v>
      </c>
      <c r="R38" s="18"/>
    </row>
    <row r="39" spans="2:18" x14ac:dyDescent="0.3">
      <c r="B39" s="38" t="s">
        <v>102</v>
      </c>
      <c r="C39" s="17" t="s">
        <v>105</v>
      </c>
      <c r="D39" s="50"/>
      <c r="E39" s="33" t="s">
        <v>170</v>
      </c>
      <c r="F39" s="17" t="s">
        <v>171</v>
      </c>
      <c r="R39" s="18"/>
    </row>
    <row r="40" spans="2:18" x14ac:dyDescent="0.3">
      <c r="B40" s="38" t="s">
        <v>3</v>
      </c>
      <c r="C40" s="17" t="s">
        <v>28</v>
      </c>
      <c r="D40" s="50"/>
      <c r="E40" s="33"/>
      <c r="R40" s="18"/>
    </row>
    <row r="41" spans="2:18" x14ac:dyDescent="0.3">
      <c r="B41" s="38" t="s">
        <v>4</v>
      </c>
      <c r="C41" s="17" t="s">
        <v>29</v>
      </c>
      <c r="D41" s="50" t="s">
        <v>30</v>
      </c>
      <c r="E41" s="33"/>
      <c r="R41" s="18"/>
    </row>
    <row r="42" spans="2:18" x14ac:dyDescent="0.3">
      <c r="B42" s="38" t="s">
        <v>5</v>
      </c>
      <c r="C42" s="17" t="s">
        <v>31</v>
      </c>
      <c r="D42" s="50" t="s">
        <v>30</v>
      </c>
      <c r="E42" s="33"/>
      <c r="R42" s="18"/>
    </row>
    <row r="43" spans="2:18" x14ac:dyDescent="0.3">
      <c r="B43" s="38" t="s">
        <v>255</v>
      </c>
      <c r="C43" s="17" t="s">
        <v>256</v>
      </c>
      <c r="D43" s="50" t="s">
        <v>30</v>
      </c>
      <c r="E43" s="33"/>
      <c r="R43" s="18"/>
    </row>
    <row r="44" spans="2:18" x14ac:dyDescent="0.3">
      <c r="B44" s="38" t="s">
        <v>285</v>
      </c>
      <c r="C44" s="17" t="s">
        <v>286</v>
      </c>
      <c r="D44" s="50" t="s">
        <v>30</v>
      </c>
      <c r="E44" s="33"/>
      <c r="R44" s="18"/>
    </row>
    <row r="45" spans="2:18" x14ac:dyDescent="0.3">
      <c r="B45" s="38" t="s">
        <v>287</v>
      </c>
      <c r="C45" s="17" t="s">
        <v>288</v>
      </c>
      <c r="D45" s="50"/>
      <c r="E45" s="33"/>
      <c r="R45" s="18"/>
    </row>
    <row r="46" spans="2:18" x14ac:dyDescent="0.3">
      <c r="B46" s="38" t="s">
        <v>6</v>
      </c>
      <c r="C46" s="17" t="s">
        <v>32</v>
      </c>
      <c r="D46" s="50" t="s">
        <v>33</v>
      </c>
      <c r="E46" s="33"/>
      <c r="R46" s="18"/>
    </row>
    <row r="47" spans="2:18" x14ac:dyDescent="0.3">
      <c r="B47" s="38" t="s">
        <v>257</v>
      </c>
      <c r="C47" s="17" t="s">
        <v>260</v>
      </c>
      <c r="D47" s="50"/>
      <c r="E47" s="33" t="s">
        <v>261</v>
      </c>
      <c r="F47" s="17" t="s">
        <v>262</v>
      </c>
      <c r="G47" s="17" t="s">
        <v>263</v>
      </c>
      <c r="H47" s="17" t="s">
        <v>264</v>
      </c>
      <c r="I47" s="17" t="s">
        <v>265</v>
      </c>
      <c r="J47" s="17" t="s">
        <v>266</v>
      </c>
      <c r="R47" s="18"/>
    </row>
    <row r="48" spans="2:18" x14ac:dyDescent="0.3">
      <c r="B48" s="38" t="s">
        <v>258</v>
      </c>
      <c r="C48" s="17" t="s">
        <v>267</v>
      </c>
      <c r="D48" s="50"/>
      <c r="E48" s="33"/>
      <c r="R48" s="18"/>
    </row>
    <row r="49" spans="2:18" x14ac:dyDescent="0.3">
      <c r="B49" s="38" t="s">
        <v>259</v>
      </c>
      <c r="C49" s="17" t="s">
        <v>268</v>
      </c>
      <c r="D49" s="50"/>
      <c r="E49" s="33"/>
      <c r="R49" s="18"/>
    </row>
    <row r="50" spans="2:18" x14ac:dyDescent="0.3">
      <c r="B50" s="38" t="s">
        <v>7</v>
      </c>
      <c r="C50" s="17" t="s">
        <v>274</v>
      </c>
      <c r="D50" s="50"/>
      <c r="E50" s="33" t="s">
        <v>172</v>
      </c>
      <c r="F50" s="17" t="s">
        <v>173</v>
      </c>
      <c r="G50" s="17" t="s">
        <v>92</v>
      </c>
      <c r="R50" s="18"/>
    </row>
    <row r="51" spans="2:18" x14ac:dyDescent="0.3">
      <c r="B51" s="38" t="s">
        <v>269</v>
      </c>
      <c r="C51" s="17" t="s">
        <v>275</v>
      </c>
      <c r="D51" s="50"/>
      <c r="E51" s="33" t="s">
        <v>270</v>
      </c>
      <c r="F51" s="17" t="s">
        <v>271</v>
      </c>
      <c r="G51" s="17" t="s">
        <v>272</v>
      </c>
      <c r="H51" s="17" t="s">
        <v>273</v>
      </c>
      <c r="R51" s="18"/>
    </row>
    <row r="52" spans="2:18" x14ac:dyDescent="0.3">
      <c r="B52" s="38" t="s">
        <v>251</v>
      </c>
      <c r="C52" s="17" t="s">
        <v>253</v>
      </c>
      <c r="D52" s="50"/>
      <c r="E52" s="33"/>
      <c r="R52" s="18"/>
    </row>
    <row r="53" spans="2:18" x14ac:dyDescent="0.3">
      <c r="B53" s="38" t="s">
        <v>252</v>
      </c>
      <c r="C53" s="17" t="s">
        <v>254</v>
      </c>
      <c r="D53" s="50"/>
      <c r="E53" s="33"/>
      <c r="R53" s="18"/>
    </row>
    <row r="54" spans="2:18" x14ac:dyDescent="0.3">
      <c r="B54" s="38" t="s">
        <v>57</v>
      </c>
      <c r="C54" s="17" t="s">
        <v>61</v>
      </c>
      <c r="D54" s="50"/>
      <c r="E54" s="33" t="s">
        <v>174</v>
      </c>
      <c r="F54" s="17" t="s">
        <v>175</v>
      </c>
      <c r="G54" s="17" t="s">
        <v>176</v>
      </c>
      <c r="H54" s="17" t="s">
        <v>277</v>
      </c>
      <c r="I54" s="17" t="s">
        <v>178</v>
      </c>
      <c r="J54" s="17" t="s">
        <v>179</v>
      </c>
      <c r="K54" s="17" t="s">
        <v>180</v>
      </c>
      <c r="L54" s="17" t="s">
        <v>181</v>
      </c>
      <c r="M54" s="17" t="s">
        <v>195</v>
      </c>
      <c r="R54" s="18"/>
    </row>
    <row r="55" spans="2:18" x14ac:dyDescent="0.3">
      <c r="B55" s="42" t="s">
        <v>58</v>
      </c>
      <c r="C55" s="17" t="s">
        <v>89</v>
      </c>
      <c r="D55" s="50"/>
      <c r="E55" s="33"/>
      <c r="R55" s="18"/>
    </row>
    <row r="56" spans="2:18" x14ac:dyDescent="0.3">
      <c r="B56" s="38" t="s">
        <v>59</v>
      </c>
      <c r="C56" s="17" t="s">
        <v>62</v>
      </c>
      <c r="D56" s="50"/>
      <c r="E56" s="33" t="s">
        <v>174</v>
      </c>
      <c r="F56" s="17" t="s">
        <v>175</v>
      </c>
      <c r="G56" s="17" t="s">
        <v>176</v>
      </c>
      <c r="H56" s="17" t="s">
        <v>277</v>
      </c>
      <c r="I56" s="17" t="s">
        <v>178</v>
      </c>
      <c r="J56" s="17" t="s">
        <v>179</v>
      </c>
      <c r="K56" s="17" t="s">
        <v>180</v>
      </c>
      <c r="L56" s="17" t="s">
        <v>181</v>
      </c>
      <c r="M56" s="17" t="s">
        <v>195</v>
      </c>
      <c r="R56" s="18"/>
    </row>
    <row r="57" spans="2:18" x14ac:dyDescent="0.3">
      <c r="B57" s="41" t="s">
        <v>60</v>
      </c>
      <c r="C57" s="17" t="s">
        <v>90</v>
      </c>
      <c r="D57" s="50"/>
      <c r="E57" s="33"/>
      <c r="R57" s="18"/>
    </row>
    <row r="58" spans="2:18" x14ac:dyDescent="0.3">
      <c r="B58" s="41" t="s">
        <v>82</v>
      </c>
      <c r="C58" s="17" t="s">
        <v>84</v>
      </c>
      <c r="D58" s="50" t="s">
        <v>25</v>
      </c>
      <c r="E58" s="33"/>
      <c r="R58" s="18"/>
    </row>
    <row r="59" spans="2:18" x14ac:dyDescent="0.3">
      <c r="B59" s="41" t="s">
        <v>83</v>
      </c>
      <c r="C59" s="17" t="s">
        <v>85</v>
      </c>
      <c r="D59" s="50" t="s">
        <v>25</v>
      </c>
      <c r="E59" s="33"/>
      <c r="R59" s="18"/>
    </row>
    <row r="60" spans="2:18" x14ac:dyDescent="0.3">
      <c r="B60" s="41" t="s">
        <v>8</v>
      </c>
      <c r="C60" s="17" t="s">
        <v>34</v>
      </c>
      <c r="D60" s="50"/>
      <c r="E60" s="33"/>
      <c r="R60" s="18"/>
    </row>
    <row r="61" spans="2:18" x14ac:dyDescent="0.3">
      <c r="B61" s="41" t="s">
        <v>9</v>
      </c>
      <c r="C61" s="17" t="s">
        <v>35</v>
      </c>
      <c r="D61" s="50"/>
      <c r="E61" s="33"/>
      <c r="R61" s="18"/>
    </row>
    <row r="62" spans="2:18" ht="16.2" x14ac:dyDescent="0.3">
      <c r="B62" s="38" t="s">
        <v>106</v>
      </c>
      <c r="C62" s="17" t="s">
        <v>36</v>
      </c>
      <c r="D62" s="50"/>
      <c r="E62" s="33" t="s">
        <v>182</v>
      </c>
      <c r="F62" s="17" t="s">
        <v>183</v>
      </c>
      <c r="G62" s="17" t="s">
        <v>184</v>
      </c>
      <c r="H62" s="17" t="s">
        <v>278</v>
      </c>
      <c r="R62" s="18"/>
    </row>
    <row r="63" spans="2:18" x14ac:dyDescent="0.3">
      <c r="B63" s="38" t="s">
        <v>77</v>
      </c>
      <c r="C63" s="17" t="s">
        <v>78</v>
      </c>
      <c r="D63" s="50"/>
      <c r="E63" s="33" t="s">
        <v>192</v>
      </c>
      <c r="F63" s="17" t="s">
        <v>193</v>
      </c>
      <c r="R63" s="18"/>
    </row>
    <row r="64" spans="2:18" x14ac:dyDescent="0.3">
      <c r="B64" s="38" t="s">
        <v>79</v>
      </c>
      <c r="C64" s="17" t="s">
        <v>80</v>
      </c>
      <c r="D64" s="50"/>
      <c r="E64" s="33" t="s">
        <v>194</v>
      </c>
      <c r="F64" s="17" t="s">
        <v>80</v>
      </c>
      <c r="R64" s="18"/>
    </row>
    <row r="65" spans="1:18" x14ac:dyDescent="0.3">
      <c r="B65" s="38" t="s">
        <v>63</v>
      </c>
      <c r="C65" s="17" t="s">
        <v>64</v>
      </c>
      <c r="D65" s="50"/>
      <c r="E65" s="48" t="s">
        <v>221</v>
      </c>
      <c r="F65" s="5" t="s">
        <v>121</v>
      </c>
      <c r="G65" s="5" t="s">
        <v>198</v>
      </c>
      <c r="H65" s="5" t="s">
        <v>196</v>
      </c>
      <c r="I65" s="5" t="s">
        <v>78</v>
      </c>
      <c r="J65" s="5" t="s">
        <v>197</v>
      </c>
      <c r="R65" s="18"/>
    </row>
    <row r="66" spans="1:18" x14ac:dyDescent="0.3">
      <c r="B66" s="38" t="s">
        <v>65</v>
      </c>
      <c r="C66" s="17" t="s">
        <v>81</v>
      </c>
      <c r="D66" s="50" t="s">
        <v>25</v>
      </c>
      <c r="E66" s="33"/>
      <c r="R66" s="18"/>
    </row>
    <row r="67" spans="1:18" x14ac:dyDescent="0.3">
      <c r="B67" s="38" t="s">
        <v>95</v>
      </c>
      <c r="C67" s="17" t="s">
        <v>96</v>
      </c>
      <c r="D67" s="50"/>
      <c r="E67" s="33"/>
      <c r="R67" s="18"/>
    </row>
    <row r="68" spans="1:18" ht="15" thickBot="1" x14ac:dyDescent="0.35">
      <c r="A68" s="5"/>
      <c r="B68" s="43" t="s">
        <v>10</v>
      </c>
      <c r="C68" s="30" t="s">
        <v>145</v>
      </c>
      <c r="D68" s="51"/>
      <c r="E68" s="36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2"/>
    </row>
    <row r="69" spans="1:18" x14ac:dyDescent="0.3">
      <c r="A69" s="5"/>
    </row>
    <row r="70" spans="1:18" x14ac:dyDescent="0.3">
      <c r="A70" s="5"/>
    </row>
    <row r="71" spans="1:18" ht="15" thickBot="1" x14ac:dyDescent="0.35">
      <c r="A71" s="5"/>
    </row>
    <row r="72" spans="1:18" ht="15" thickBot="1" x14ac:dyDescent="0.35">
      <c r="A72" s="5"/>
      <c r="B72" s="57" t="s">
        <v>280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9"/>
    </row>
    <row r="73" spans="1:18" ht="15" thickBot="1" x14ac:dyDescent="0.35">
      <c r="A73" s="5"/>
      <c r="B73" s="37" t="s">
        <v>21</v>
      </c>
      <c r="C73" s="31" t="s">
        <v>22</v>
      </c>
      <c r="D73" s="31" t="s">
        <v>23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18"/>
    </row>
    <row r="74" spans="1:18" x14ac:dyDescent="0.3">
      <c r="A74" s="5"/>
      <c r="B74" s="47" t="s">
        <v>0</v>
      </c>
      <c r="C74" s="45" t="s">
        <v>24</v>
      </c>
      <c r="D74" s="49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6"/>
    </row>
    <row r="75" spans="1:18" x14ac:dyDescent="0.3">
      <c r="A75" s="5"/>
      <c r="B75" s="34" t="s">
        <v>1</v>
      </c>
      <c r="D75" s="50" t="s">
        <v>25</v>
      </c>
      <c r="R75" s="18"/>
    </row>
    <row r="76" spans="1:18" x14ac:dyDescent="0.3">
      <c r="A76" s="5"/>
      <c r="B76" s="34" t="s">
        <v>98</v>
      </c>
      <c r="C76" s="17" t="s">
        <v>99</v>
      </c>
      <c r="D76" s="50"/>
      <c r="R76" s="18"/>
    </row>
    <row r="77" spans="1:18" x14ac:dyDescent="0.3">
      <c r="A77" s="5"/>
      <c r="B77" s="34" t="s">
        <v>18</v>
      </c>
      <c r="C77" s="17" t="s">
        <v>37</v>
      </c>
      <c r="D77" s="50"/>
      <c r="E77" s="5" t="s">
        <v>146</v>
      </c>
      <c r="F77" s="5" t="s">
        <v>147</v>
      </c>
      <c r="G77" s="5" t="s">
        <v>148</v>
      </c>
      <c r="H77" s="17" t="s">
        <v>38</v>
      </c>
      <c r="R77" s="18"/>
    </row>
    <row r="78" spans="1:18" x14ac:dyDescent="0.3">
      <c r="A78" s="5"/>
      <c r="B78" s="34" t="s">
        <v>93</v>
      </c>
      <c r="C78" s="17" t="s">
        <v>94</v>
      </c>
      <c r="D78" s="50"/>
      <c r="R78" s="18"/>
    </row>
    <row r="79" spans="1:18" x14ac:dyDescent="0.3">
      <c r="A79" s="5"/>
      <c r="B79" s="35" t="s">
        <v>27</v>
      </c>
      <c r="C79" s="17" t="s">
        <v>26</v>
      </c>
      <c r="D79" s="50"/>
      <c r="R79" s="18"/>
    </row>
    <row r="80" spans="1:18" x14ac:dyDescent="0.3">
      <c r="A80" s="5"/>
      <c r="B80" s="34" t="s">
        <v>2</v>
      </c>
      <c r="D80" s="50"/>
      <c r="E80" s="5" t="s">
        <v>158</v>
      </c>
      <c r="F80" s="5" t="s">
        <v>159</v>
      </c>
      <c r="G80" s="5" t="s">
        <v>160</v>
      </c>
      <c r="H80" s="5" t="s">
        <v>161</v>
      </c>
      <c r="I80" s="5" t="s">
        <v>162</v>
      </c>
      <c r="J80" s="5" t="s">
        <v>163</v>
      </c>
      <c r="K80" s="5" t="s">
        <v>164</v>
      </c>
      <c r="L80" s="5" t="s">
        <v>165</v>
      </c>
      <c r="M80" s="5" t="s">
        <v>166</v>
      </c>
      <c r="N80" s="5" t="s">
        <v>167</v>
      </c>
      <c r="O80" s="5" t="s">
        <v>168</v>
      </c>
      <c r="P80" s="5" t="s">
        <v>199</v>
      </c>
      <c r="Q80" s="5"/>
      <c r="R80" s="40" t="s">
        <v>169</v>
      </c>
    </row>
    <row r="81" spans="1:18" ht="16.2" x14ac:dyDescent="0.3">
      <c r="A81" s="5"/>
      <c r="B81" s="34" t="s">
        <v>40</v>
      </c>
      <c r="C81" s="17" t="s">
        <v>51</v>
      </c>
      <c r="D81" s="50"/>
      <c r="F81" s="17" t="s">
        <v>112</v>
      </c>
      <c r="G81" s="17" t="s">
        <v>113</v>
      </c>
      <c r="H81" s="17" t="s">
        <v>114</v>
      </c>
      <c r="I81" s="17" t="s">
        <v>115</v>
      </c>
      <c r="R81" s="18"/>
    </row>
    <row r="82" spans="1:18" x14ac:dyDescent="0.3">
      <c r="A82" s="5"/>
      <c r="B82" s="33" t="s">
        <v>3</v>
      </c>
      <c r="C82" s="17" t="s">
        <v>28</v>
      </c>
      <c r="D82" s="50"/>
      <c r="R82" s="18"/>
    </row>
    <row r="83" spans="1:18" x14ac:dyDescent="0.3">
      <c r="A83" s="5"/>
      <c r="B83" s="33" t="s">
        <v>4</v>
      </c>
      <c r="C83" s="17" t="s">
        <v>29</v>
      </c>
      <c r="D83" s="50" t="s">
        <v>30</v>
      </c>
      <c r="R83" s="18"/>
    </row>
    <row r="84" spans="1:18" x14ac:dyDescent="0.3">
      <c r="A84" s="5"/>
      <c r="B84" s="33" t="s">
        <v>6</v>
      </c>
      <c r="C84" s="17" t="s">
        <v>32</v>
      </c>
      <c r="D84" s="50" t="s">
        <v>33</v>
      </c>
      <c r="R84" s="18"/>
    </row>
    <row r="85" spans="1:18" x14ac:dyDescent="0.3">
      <c r="A85" s="5"/>
      <c r="B85" s="33" t="s">
        <v>87</v>
      </c>
      <c r="C85" s="17" t="s">
        <v>86</v>
      </c>
      <c r="D85" s="50"/>
      <c r="E85" s="17" t="s">
        <v>174</v>
      </c>
      <c r="F85" s="17" t="s">
        <v>175</v>
      </c>
      <c r="G85" s="17" t="s">
        <v>176</v>
      </c>
      <c r="H85" s="17" t="s">
        <v>277</v>
      </c>
      <c r="I85" s="17" t="s">
        <v>178</v>
      </c>
      <c r="J85" s="17" t="s">
        <v>179</v>
      </c>
      <c r="K85" s="17" t="s">
        <v>180</v>
      </c>
      <c r="L85" s="17" t="s">
        <v>181</v>
      </c>
      <c r="M85" s="17" t="s">
        <v>195</v>
      </c>
      <c r="R85" s="18"/>
    </row>
    <row r="86" spans="1:18" x14ac:dyDescent="0.3">
      <c r="A86" s="5"/>
      <c r="B86" s="35" t="s">
        <v>88</v>
      </c>
      <c r="C86" s="17" t="s">
        <v>91</v>
      </c>
      <c r="D86" s="50"/>
      <c r="R86" s="18"/>
    </row>
    <row r="87" spans="1:18" x14ac:dyDescent="0.3">
      <c r="A87" s="5"/>
      <c r="B87" s="35" t="s">
        <v>95</v>
      </c>
      <c r="C87" s="17" t="s">
        <v>96</v>
      </c>
      <c r="D87" s="50"/>
      <c r="R87" s="18"/>
    </row>
    <row r="88" spans="1:18" ht="15" thickBot="1" x14ac:dyDescent="0.35">
      <c r="A88" s="5"/>
      <c r="B88" s="36" t="s">
        <v>10</v>
      </c>
      <c r="C88" s="30" t="s">
        <v>54</v>
      </c>
      <c r="D88" s="51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2"/>
    </row>
    <row r="89" spans="1:18" x14ac:dyDescent="0.3">
      <c r="A89" s="5"/>
    </row>
    <row r="90" spans="1:18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8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8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8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8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8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8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</sheetData>
  <mergeCells count="2">
    <mergeCell ref="B2:R2"/>
    <mergeCell ref="B72:R72"/>
  </mergeCells>
  <pageMargins left="0.7" right="0.7" top="0.78740157499999996" bottom="0.78740157499999996" header="0.3" footer="0.3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STURGEON_NETS</vt:lpstr>
      <vt:lpstr>BYCATCH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Neuburg Jakob</dc:creator>
  <cp:lastModifiedBy>Neuburg Jakob</cp:lastModifiedBy>
  <cp:lastPrinted>2023-10-07T10:54:11Z</cp:lastPrinted>
  <dcterms:created xsi:type="dcterms:W3CDTF">2022-08-25T14:21:29Z</dcterms:created>
  <dcterms:modified xsi:type="dcterms:W3CDTF">2024-04-19T15:22:47Z</dcterms:modified>
</cp:coreProperties>
</file>