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hidePivotFieldList="1" defaultThemeVersion="124226"/>
  <mc:AlternateContent xmlns:mc="http://schemas.openxmlformats.org/markup-compatibility/2006">
    <mc:Choice Requires="x15">
      <x15ac:absPath xmlns:x15ac="http://schemas.microsoft.com/office/spreadsheetml/2010/11/ac" url="C:\Users\milovanova\Desktop\Observatory\Cannes 2022\"/>
    </mc:Choice>
  </mc:AlternateContent>
  <xr:revisionPtr revIDLastSave="0" documentId="8_{8D1B6675-F6BC-48AC-A4E4-CC7A079E465B}" xr6:coauthVersionLast="47" xr6:coauthVersionMax="47" xr10:uidLastSave="{00000000-0000-0000-0000-000000000000}"/>
  <bookViews>
    <workbookView xWindow="384" yWindow="384" windowWidth="17280" windowHeight="9024" tabRatio="856" activeTab="3" xr2:uid="{00000000-000D-0000-FFFF-FFFF00000000}"/>
  </bookViews>
  <sheets>
    <sheet name="TABLE 1 - EN" sheetId="48" r:id="rId1"/>
    <sheet name="TABLES 2 &amp; 3 - EN" sheetId="90" r:id="rId2"/>
    <sheet name="TABLES 4 &amp; 5 EN" sheetId="91" r:id="rId3"/>
    <sheet name="TABLE 1 - FR" sheetId="96" r:id="rId4"/>
    <sheet name="TABLES 2 &amp; 3 FR" sheetId="97" r:id="rId5"/>
    <sheet name="TABLES 4 &amp; 5 FR" sheetId="98" r:id="rId6"/>
    <sheet name="TABLE 1 - DE" sheetId="74" r:id="rId7"/>
    <sheet name="TABLES 2 &amp; 3 DE" sheetId="93" r:id="rId8"/>
    <sheet name="TABLES 4 &amp; 5 DE" sheetId="95" r:id="rId9"/>
  </sheets>
  <externalReferences>
    <externalReference r:id="rId10"/>
    <externalReference r:id="rId11"/>
  </externalReferences>
  <definedNames>
    <definedName name="digitali" localSheetId="7">'[1]cinema digitali'!#REF!</definedName>
    <definedName name="digitali" localSheetId="4">'[1]cinema digitali'!#REF!</definedName>
    <definedName name="digitali" localSheetId="8">'[1]cinema digitali'!#REF!</definedName>
    <definedName name="digitali" localSheetId="2">'[1]cinema digitali'!#REF!</definedName>
    <definedName name="digitali" localSheetId="5">'[1]cinema digitali'!#REF!</definedName>
    <definedName name="digitali">'[1]cinema digitali'!#REF!</definedName>
    <definedName name="_xlnm.Print_Area" localSheetId="6">'TABLE 1 - DE'!$D$2:$W$52</definedName>
    <definedName name="_xlnm.Print_Area" localSheetId="0">'TABLE 1 - EN'!$D$3:$W$52</definedName>
    <definedName name="_xlnm.Print_Area" localSheetId="3">'TABLE 1 - FR'!$D$2:$W$52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98" l="1"/>
  <c r="G19" i="98"/>
  <c r="F19" i="98"/>
  <c r="E19" i="98"/>
  <c r="D19" i="98"/>
  <c r="H18" i="98"/>
  <c r="G18" i="98"/>
  <c r="F18" i="98"/>
  <c r="E18" i="98"/>
  <c r="D18" i="98"/>
  <c r="H17" i="98"/>
  <c r="G17" i="98"/>
  <c r="F17" i="98"/>
  <c r="E17" i="98"/>
  <c r="D17" i="98"/>
  <c r="H16" i="98"/>
  <c r="G16" i="98"/>
  <c r="F16" i="98"/>
  <c r="E16" i="98"/>
  <c r="D16" i="98"/>
  <c r="H10" i="98"/>
  <c r="G10" i="98"/>
  <c r="F10" i="98"/>
  <c r="E10" i="98"/>
  <c r="D10" i="98"/>
  <c r="H9" i="98"/>
  <c r="G9" i="98"/>
  <c r="F9" i="98"/>
  <c r="E9" i="98"/>
  <c r="D9" i="98"/>
  <c r="H8" i="98"/>
  <c r="G8" i="98"/>
  <c r="F8" i="98"/>
  <c r="E8" i="98"/>
  <c r="D8" i="98"/>
  <c r="H7" i="98"/>
  <c r="G7" i="98"/>
  <c r="F7" i="98"/>
  <c r="E7" i="98"/>
  <c r="D7" i="98"/>
  <c r="H6" i="98"/>
  <c r="G6" i="98"/>
  <c r="F6" i="98"/>
  <c r="E6" i="98"/>
  <c r="D6" i="98"/>
  <c r="H52" i="97"/>
  <c r="G52" i="97"/>
  <c r="F52" i="97"/>
  <c r="E52" i="97"/>
  <c r="D52" i="97"/>
  <c r="H51" i="97"/>
  <c r="G51" i="97"/>
  <c r="F51" i="97"/>
  <c r="E51" i="97"/>
  <c r="D51" i="97"/>
  <c r="H50" i="97"/>
  <c r="G50" i="97"/>
  <c r="F50" i="97"/>
  <c r="E50" i="97"/>
  <c r="D50" i="97"/>
  <c r="H49" i="97"/>
  <c r="G49" i="97"/>
  <c r="F49" i="97"/>
  <c r="E49" i="97"/>
  <c r="D49" i="97"/>
  <c r="H48" i="97"/>
  <c r="G48" i="97"/>
  <c r="F48" i="97"/>
  <c r="E48" i="97"/>
  <c r="H47" i="97"/>
  <c r="G47" i="97"/>
  <c r="F47" i="97"/>
  <c r="E47" i="97"/>
  <c r="H46" i="97"/>
  <c r="G46" i="97"/>
  <c r="F46" i="97"/>
  <c r="E46" i="97"/>
  <c r="D46" i="97"/>
  <c r="H45" i="97"/>
  <c r="G45" i="97"/>
  <c r="F45" i="97"/>
  <c r="E45" i="97"/>
  <c r="D45" i="97"/>
  <c r="H44" i="97"/>
  <c r="G44" i="97"/>
  <c r="F44" i="97"/>
  <c r="E44" i="97"/>
  <c r="D44" i="97"/>
  <c r="H43" i="97"/>
  <c r="G43" i="97"/>
  <c r="F43" i="97"/>
  <c r="E43" i="97"/>
  <c r="D43" i="97"/>
  <c r="H42" i="97"/>
  <c r="G42" i="97"/>
  <c r="F42" i="97"/>
  <c r="E42" i="97"/>
  <c r="D42" i="97"/>
  <c r="H41" i="97"/>
  <c r="G41" i="97"/>
  <c r="F41" i="97"/>
  <c r="E41" i="97"/>
  <c r="D41" i="97"/>
  <c r="H40" i="97"/>
  <c r="G40" i="97"/>
  <c r="F40" i="97"/>
  <c r="E40" i="97"/>
  <c r="D40" i="97"/>
  <c r="H39" i="97"/>
  <c r="G39" i="97"/>
  <c r="F39" i="97"/>
  <c r="E39" i="97"/>
  <c r="D39" i="97"/>
  <c r="H38" i="97"/>
  <c r="G38" i="97"/>
  <c r="F38" i="97"/>
  <c r="E38" i="97"/>
  <c r="D38" i="97"/>
  <c r="H37" i="97"/>
  <c r="G37" i="97"/>
  <c r="F37" i="97"/>
  <c r="E37" i="97"/>
  <c r="H36" i="97"/>
  <c r="G36" i="97"/>
  <c r="F36" i="97"/>
  <c r="E36" i="97"/>
  <c r="H35" i="97"/>
  <c r="G35" i="97"/>
  <c r="F35" i="97"/>
  <c r="E35" i="97"/>
  <c r="H34" i="97"/>
  <c r="G34" i="97"/>
  <c r="F34" i="97"/>
  <c r="E34" i="97"/>
  <c r="D34" i="97"/>
  <c r="H33" i="97"/>
  <c r="G33" i="97"/>
  <c r="F33" i="97"/>
  <c r="E33" i="97"/>
  <c r="D33" i="97"/>
  <c r="H25" i="97"/>
  <c r="G25" i="97"/>
  <c r="F25" i="97"/>
  <c r="E25" i="97"/>
  <c r="D25" i="97"/>
  <c r="H24" i="97"/>
  <c r="G24" i="97"/>
  <c r="F24" i="97"/>
  <c r="E24" i="97"/>
  <c r="D24" i="97"/>
  <c r="H23" i="97"/>
  <c r="G23" i="97"/>
  <c r="F23" i="97"/>
  <c r="E23" i="97"/>
  <c r="D23" i="97"/>
  <c r="H22" i="97"/>
  <c r="G22" i="97"/>
  <c r="F22" i="97"/>
  <c r="E22" i="97"/>
  <c r="D22" i="97"/>
  <c r="H21" i="97"/>
  <c r="G21" i="97"/>
  <c r="F21" i="97"/>
  <c r="E21" i="97"/>
  <c r="D21" i="97"/>
  <c r="H20" i="97"/>
  <c r="G20" i="97"/>
  <c r="F20" i="97"/>
  <c r="E20" i="97"/>
  <c r="D20" i="97"/>
  <c r="H19" i="97"/>
  <c r="G19" i="97"/>
  <c r="F19" i="97"/>
  <c r="E19" i="97"/>
  <c r="D19" i="97"/>
  <c r="H18" i="97"/>
  <c r="G18" i="97"/>
  <c r="F18" i="97"/>
  <c r="E18" i="97"/>
  <c r="D18" i="97"/>
  <c r="H17" i="97"/>
  <c r="G17" i="97"/>
  <c r="F17" i="97"/>
  <c r="E17" i="97"/>
  <c r="H16" i="97"/>
  <c r="G16" i="97"/>
  <c r="F16" i="97"/>
  <c r="E16" i="97"/>
  <c r="D16" i="97"/>
  <c r="H15" i="97"/>
  <c r="G15" i="97"/>
  <c r="F15" i="97"/>
  <c r="E15" i="97"/>
  <c r="D15" i="97"/>
  <c r="H14" i="97"/>
  <c r="G14" i="97"/>
  <c r="F14" i="97"/>
  <c r="E14" i="97"/>
  <c r="D14" i="97"/>
  <c r="H13" i="97"/>
  <c r="G13" i="97"/>
  <c r="F13" i="97"/>
  <c r="E13" i="97"/>
  <c r="D13" i="97"/>
  <c r="H12" i="97"/>
  <c r="G12" i="97"/>
  <c r="F12" i="97"/>
  <c r="E12" i="97"/>
  <c r="D12" i="97"/>
  <c r="H11" i="97"/>
  <c r="G11" i="97"/>
  <c r="F11" i="97"/>
  <c r="E11" i="97"/>
  <c r="D11" i="97"/>
  <c r="H10" i="97"/>
  <c r="G10" i="97"/>
  <c r="F10" i="97"/>
  <c r="E10" i="97"/>
  <c r="D10" i="97"/>
  <c r="H9" i="97"/>
  <c r="G9" i="97"/>
  <c r="F9" i="97"/>
  <c r="E9" i="97"/>
  <c r="D9" i="97"/>
  <c r="H8" i="97"/>
  <c r="G8" i="97"/>
  <c r="F8" i="97"/>
  <c r="E8" i="97"/>
  <c r="D8" i="97"/>
  <c r="H7" i="97"/>
  <c r="G7" i="97"/>
  <c r="F7" i="97"/>
  <c r="E7" i="97"/>
  <c r="D7" i="97"/>
  <c r="H6" i="97"/>
  <c r="G6" i="97"/>
  <c r="F6" i="97"/>
  <c r="E6" i="97"/>
  <c r="D6" i="97"/>
</calcChain>
</file>

<file path=xl/sharedStrings.xml><?xml version="1.0" encoding="utf-8"?>
<sst xmlns="http://schemas.openxmlformats.org/spreadsheetml/2006/main" count="948" uniqueCount="429">
  <si>
    <t>CY</t>
  </si>
  <si>
    <t>Rank</t>
  </si>
  <si>
    <t>AT</t>
  </si>
  <si>
    <t>BE</t>
  </si>
  <si>
    <t>CH</t>
  </si>
  <si>
    <t>Switzerland</t>
  </si>
  <si>
    <t>CZ</t>
  </si>
  <si>
    <t>Czech Republic</t>
  </si>
  <si>
    <t>Denmark</t>
  </si>
  <si>
    <t>Estonia</t>
  </si>
  <si>
    <t>Finland</t>
  </si>
  <si>
    <t>France</t>
  </si>
  <si>
    <t>Germany</t>
  </si>
  <si>
    <t>Latvia</t>
  </si>
  <si>
    <t>Lithuania</t>
  </si>
  <si>
    <t>Poland</t>
  </si>
  <si>
    <t>Slovenia</t>
  </si>
  <si>
    <t>Sweden</t>
  </si>
  <si>
    <t>DK</t>
  </si>
  <si>
    <t>DE</t>
  </si>
  <si>
    <t>EE</t>
  </si>
  <si>
    <t>FI</t>
  </si>
  <si>
    <t>FR</t>
  </si>
  <si>
    <t>GR</t>
  </si>
  <si>
    <t>HU</t>
  </si>
  <si>
    <t>IE</t>
  </si>
  <si>
    <t>IT</t>
  </si>
  <si>
    <t>LV</t>
  </si>
  <si>
    <t>LT</t>
  </si>
  <si>
    <t>LU</t>
  </si>
  <si>
    <t>MT</t>
  </si>
  <si>
    <t>NL</t>
  </si>
  <si>
    <t>PL</t>
  </si>
  <si>
    <t>PT</t>
  </si>
  <si>
    <t>SK</t>
  </si>
  <si>
    <t>SI</t>
  </si>
  <si>
    <t>ES</t>
  </si>
  <si>
    <t>SE</t>
  </si>
  <si>
    <t>GB</t>
  </si>
  <si>
    <t>Turkey</t>
  </si>
  <si>
    <t>TR</t>
  </si>
  <si>
    <t>RU</t>
  </si>
  <si>
    <t>RO</t>
  </si>
  <si>
    <t>Romania</t>
  </si>
  <si>
    <t>NO</t>
  </si>
  <si>
    <t>Norway</t>
  </si>
  <si>
    <t>Portugal</t>
  </si>
  <si>
    <t>BG</t>
  </si>
  <si>
    <t>HR</t>
  </si>
  <si>
    <t>IS</t>
  </si>
  <si>
    <t>MK</t>
  </si>
  <si>
    <t>Bulgaria</t>
  </si>
  <si>
    <t xml:space="preserve">CY </t>
  </si>
  <si>
    <t>Croatia</t>
  </si>
  <si>
    <t>Russian Federation</t>
  </si>
  <si>
    <t>FFA</t>
  </si>
  <si>
    <t>CNC</t>
  </si>
  <si>
    <t>EUR</t>
  </si>
  <si>
    <t>Currency</t>
  </si>
  <si>
    <t>Country</t>
  </si>
  <si>
    <t>~</t>
  </si>
  <si>
    <t>European Audiovisual Observatory</t>
  </si>
  <si>
    <t>Finnish Film Foundation</t>
  </si>
  <si>
    <t>National Film Centre</t>
  </si>
  <si>
    <t>Swedish Film Institute</t>
  </si>
  <si>
    <t>Source: European Audiovisual Observatory</t>
  </si>
  <si>
    <t>Other European countries</t>
  </si>
  <si>
    <t>National Film Center</t>
  </si>
  <si>
    <t>Bulgarien</t>
  </si>
  <si>
    <t>Deutschland</t>
  </si>
  <si>
    <t>Dänemark</t>
  </si>
  <si>
    <t>Estland</t>
  </si>
  <si>
    <t>Finnland</t>
  </si>
  <si>
    <t>Frankreich</t>
  </si>
  <si>
    <t>Irland</t>
  </si>
  <si>
    <t>Litauen</t>
  </si>
  <si>
    <t>Lettland</t>
  </si>
  <si>
    <t>Polen</t>
  </si>
  <si>
    <t>Schweden</t>
  </si>
  <si>
    <t>Schweiz</t>
  </si>
  <si>
    <t>Norwegen</t>
  </si>
  <si>
    <t>Türkei</t>
  </si>
  <si>
    <t>Andere europäische Staaten</t>
  </si>
  <si>
    <t>Niederlande</t>
  </si>
  <si>
    <t>Land</t>
  </si>
  <si>
    <t>Pays</t>
  </si>
  <si>
    <t>Bulgarie</t>
  </si>
  <si>
    <t>Allemagne</t>
  </si>
  <si>
    <t>Danemark</t>
  </si>
  <si>
    <t>Estonie</t>
  </si>
  <si>
    <t>Finlande</t>
  </si>
  <si>
    <t>Irlande</t>
  </si>
  <si>
    <t>Lituanie</t>
  </si>
  <si>
    <t>Lettonie</t>
  </si>
  <si>
    <t>Pays-Bas</t>
  </si>
  <si>
    <t>Norvège</t>
  </si>
  <si>
    <t>Suède</t>
  </si>
  <si>
    <t>Autres pays européens</t>
  </si>
  <si>
    <t>Suisse</t>
  </si>
  <si>
    <t>Pologne</t>
  </si>
  <si>
    <t>Turquie</t>
  </si>
  <si>
    <t>Centrul National al Cinematografiei</t>
  </si>
  <si>
    <r>
      <t xml:space="preserve">Entrées
</t>
    </r>
    <r>
      <rPr>
        <sz val="8"/>
        <rFont val="Arial Narrow"/>
        <family val="2"/>
      </rPr>
      <t>(en millions)</t>
    </r>
  </si>
  <si>
    <t>Source : Observatoire européen de l'audiovisuel</t>
  </si>
  <si>
    <t>Sources</t>
  </si>
  <si>
    <r>
      <t xml:space="preserve">Belgium </t>
    </r>
    <r>
      <rPr>
        <sz val="6"/>
        <rFont val="Arial Narrow"/>
        <family val="2"/>
      </rPr>
      <t>est</t>
    </r>
  </si>
  <si>
    <r>
      <t xml:space="preserve">Besucherzahlen
</t>
    </r>
    <r>
      <rPr>
        <sz val="8"/>
        <rFont val="Arial Narrow"/>
        <family val="2"/>
      </rPr>
      <t>(in Mio)</t>
    </r>
  </si>
  <si>
    <t>Währung</t>
  </si>
  <si>
    <t>Quellen</t>
  </si>
  <si>
    <t>Slowenien</t>
  </si>
  <si>
    <t>Slowakische Republik</t>
  </si>
  <si>
    <t>Kroatien</t>
  </si>
  <si>
    <t>Russische Föderation</t>
  </si>
  <si>
    <t>Europäische Audiovisuelle Informationsstelle</t>
  </si>
  <si>
    <t>Slovénie</t>
  </si>
  <si>
    <t>Croatie</t>
  </si>
  <si>
    <t>NFF / MaccsBox - NVB &amp; NVF</t>
  </si>
  <si>
    <r>
      <t>Bruttoeinspielergebnis</t>
    </r>
    <r>
      <rPr>
        <sz val="11"/>
        <rFont val="Arial Narrow"/>
        <family val="2"/>
      </rPr>
      <t xml:space="preserve">
</t>
    </r>
    <r>
      <rPr>
        <sz val="8"/>
        <rFont val="Arial Narrow"/>
        <family val="2"/>
      </rPr>
      <t>(in Mio)</t>
    </r>
  </si>
  <si>
    <t>Tschechische Repub.</t>
  </si>
  <si>
    <t>BA</t>
  </si>
  <si>
    <t>Monnaie</t>
  </si>
  <si>
    <t>ME</t>
  </si>
  <si>
    <t>UFD / Slovak Film Institute</t>
  </si>
  <si>
    <r>
      <t xml:space="preserve">Italy </t>
    </r>
    <r>
      <rPr>
        <vertAlign val="superscript"/>
        <sz val="10"/>
        <rFont val="Arial Narrow"/>
        <family val="2"/>
      </rPr>
      <t>est</t>
    </r>
  </si>
  <si>
    <r>
      <t xml:space="preserve">Spain </t>
    </r>
    <r>
      <rPr>
        <vertAlign val="superscript"/>
        <sz val="10"/>
        <rFont val="Arial Narrow"/>
        <family val="2"/>
      </rPr>
      <t>est</t>
    </r>
  </si>
  <si>
    <t>Croatian Audiovisual Center</t>
  </si>
  <si>
    <r>
      <t xml:space="preserve">Iceland </t>
    </r>
    <r>
      <rPr>
        <vertAlign val="superscript"/>
        <sz val="10"/>
        <rFont val="Arial Narrow"/>
        <family val="2"/>
      </rPr>
      <t>est</t>
    </r>
  </si>
  <si>
    <r>
      <t xml:space="preserve">Greece </t>
    </r>
    <r>
      <rPr>
        <vertAlign val="superscript"/>
        <sz val="10"/>
        <rFont val="Arial Narrow"/>
        <family val="2"/>
      </rPr>
      <t>est</t>
    </r>
  </si>
  <si>
    <r>
      <t>Ireland</t>
    </r>
    <r>
      <rPr>
        <vertAlign val="superscript"/>
        <sz val="10"/>
        <rFont val="Arial Narrow"/>
        <family val="2"/>
      </rPr>
      <t xml:space="preserve"> est</t>
    </r>
  </si>
  <si>
    <t>Netherlands</t>
  </si>
  <si>
    <r>
      <t xml:space="preserve">Hungary </t>
    </r>
    <r>
      <rPr>
        <vertAlign val="superscript"/>
        <sz val="10"/>
        <rFont val="Arial Narrow"/>
        <family val="2"/>
      </rPr>
      <t>est</t>
    </r>
  </si>
  <si>
    <r>
      <t xml:space="preserve">Austria </t>
    </r>
    <r>
      <rPr>
        <vertAlign val="superscript"/>
        <sz val="10"/>
        <rFont val="Arial Narrow"/>
        <family val="2"/>
      </rPr>
      <t xml:space="preserve">est </t>
    </r>
  </si>
  <si>
    <r>
      <t>Cyprus</t>
    </r>
    <r>
      <rPr>
        <vertAlign val="superscript"/>
        <sz val="10"/>
        <rFont val="Arial Narrow"/>
        <family val="2"/>
      </rPr>
      <t xml:space="preserve"> est</t>
    </r>
  </si>
  <si>
    <t>Lithuanian Film Centre</t>
  </si>
  <si>
    <r>
      <t>Luxembourg</t>
    </r>
    <r>
      <rPr>
        <vertAlign val="superscript"/>
        <sz val="10"/>
        <rFont val="Arial Narrow"/>
        <family val="2"/>
      </rPr>
      <t xml:space="preserve"> est</t>
    </r>
  </si>
  <si>
    <r>
      <t>Malta</t>
    </r>
    <r>
      <rPr>
        <vertAlign val="superscript"/>
        <sz val="10"/>
        <rFont val="Arial Narrow"/>
        <family val="2"/>
      </rPr>
      <t xml:space="preserve"> est</t>
    </r>
  </si>
  <si>
    <t>Slovenian Film Center</t>
  </si>
  <si>
    <t>Montenegro</t>
  </si>
  <si>
    <r>
      <t>Österreich</t>
    </r>
    <r>
      <rPr>
        <vertAlign val="superscript"/>
        <sz val="10"/>
        <rFont val="Arial Narrow"/>
        <family val="2"/>
      </rPr>
      <t xml:space="preserve"> geschätzt</t>
    </r>
  </si>
  <si>
    <r>
      <t>Belgien</t>
    </r>
    <r>
      <rPr>
        <vertAlign val="superscript"/>
        <sz val="10"/>
        <rFont val="Arial Narrow"/>
        <family val="2"/>
      </rPr>
      <t xml:space="preserve"> geschätzt</t>
    </r>
  </si>
  <si>
    <r>
      <t>Spanien</t>
    </r>
    <r>
      <rPr>
        <vertAlign val="superscript"/>
        <sz val="10"/>
        <rFont val="Arial Narrow"/>
        <family val="2"/>
      </rPr>
      <t xml:space="preserve"> geschätzt</t>
    </r>
  </si>
  <si>
    <r>
      <t>Griechenland</t>
    </r>
    <r>
      <rPr>
        <vertAlign val="superscript"/>
        <sz val="10"/>
        <rFont val="Arial Narrow"/>
        <family val="2"/>
      </rPr>
      <t xml:space="preserve"> geschätzt</t>
    </r>
  </si>
  <si>
    <r>
      <t>Ungarn</t>
    </r>
    <r>
      <rPr>
        <vertAlign val="superscript"/>
        <sz val="10"/>
        <rFont val="Arial Narrow"/>
        <family val="2"/>
      </rPr>
      <t xml:space="preserve"> geschätzt</t>
    </r>
  </si>
  <si>
    <r>
      <t>Italien</t>
    </r>
    <r>
      <rPr>
        <vertAlign val="superscript"/>
        <sz val="10"/>
        <rFont val="Arial Narrow"/>
        <family val="2"/>
      </rPr>
      <t xml:space="preserve"> geschätzt</t>
    </r>
  </si>
  <si>
    <r>
      <t>Luxemburg</t>
    </r>
    <r>
      <rPr>
        <vertAlign val="superscript"/>
        <sz val="10"/>
        <rFont val="Arial Narrow"/>
        <family val="2"/>
      </rPr>
      <t xml:space="preserve"> geschätzt</t>
    </r>
  </si>
  <si>
    <r>
      <t>Malta</t>
    </r>
    <r>
      <rPr>
        <vertAlign val="superscript"/>
        <sz val="10"/>
        <rFont val="Arial Narrow"/>
        <family val="2"/>
      </rPr>
      <t xml:space="preserve"> geschätzt</t>
    </r>
  </si>
  <si>
    <t>Rumänien</t>
  </si>
  <si>
    <r>
      <t xml:space="preserve">EU 28 - Gesamt </t>
    </r>
    <r>
      <rPr>
        <b/>
        <vertAlign val="superscript"/>
        <sz val="10"/>
        <rFont val="Arial Narrow"/>
        <family val="2"/>
      </rPr>
      <t>geschätzt</t>
    </r>
  </si>
  <si>
    <r>
      <t>Island</t>
    </r>
    <r>
      <rPr>
        <vertAlign val="superscript"/>
        <sz val="10"/>
        <rFont val="Arial Narrow"/>
        <family val="2"/>
      </rPr>
      <t xml:space="preserve"> geschätzt</t>
    </r>
  </si>
  <si>
    <r>
      <t>Autriche</t>
    </r>
    <r>
      <rPr>
        <vertAlign val="superscript"/>
        <sz val="10"/>
        <rFont val="Arial Narrow"/>
        <family val="2"/>
      </rPr>
      <t xml:space="preserve"> est</t>
    </r>
  </si>
  <si>
    <r>
      <t>Belgique</t>
    </r>
    <r>
      <rPr>
        <vertAlign val="superscript"/>
        <sz val="10"/>
        <rFont val="Arial Narrow"/>
        <family val="2"/>
      </rPr>
      <t xml:space="preserve"> est</t>
    </r>
  </si>
  <si>
    <r>
      <t>Espagne</t>
    </r>
    <r>
      <rPr>
        <vertAlign val="superscript"/>
        <sz val="10"/>
        <rFont val="Arial Narrow"/>
        <family val="2"/>
      </rPr>
      <t xml:space="preserve"> est</t>
    </r>
  </si>
  <si>
    <r>
      <t>Grèce</t>
    </r>
    <r>
      <rPr>
        <vertAlign val="superscript"/>
        <sz val="10"/>
        <rFont val="Arial Narrow"/>
        <family val="2"/>
      </rPr>
      <t xml:space="preserve"> est</t>
    </r>
  </si>
  <si>
    <r>
      <t>Hongrie</t>
    </r>
    <r>
      <rPr>
        <vertAlign val="superscript"/>
        <sz val="10"/>
        <rFont val="Arial Narrow"/>
        <family val="2"/>
      </rPr>
      <t xml:space="preserve"> est</t>
    </r>
  </si>
  <si>
    <r>
      <t>Italie</t>
    </r>
    <r>
      <rPr>
        <vertAlign val="superscript"/>
        <sz val="10"/>
        <rFont val="Arial Narrow"/>
        <family val="2"/>
      </rPr>
      <t xml:space="preserve"> est</t>
    </r>
  </si>
  <si>
    <r>
      <t>Islande</t>
    </r>
    <r>
      <rPr>
        <vertAlign val="superscript"/>
        <sz val="10"/>
        <rFont val="Arial Narrow"/>
        <family val="2"/>
      </rPr>
      <t xml:space="preserve"> est</t>
    </r>
  </si>
  <si>
    <t>Pays membres de l'Union européenne (EU 28)</t>
  </si>
  <si>
    <t>Europäische Union Mitgliedsländer (EU 28)</t>
  </si>
  <si>
    <t>Fédération de Russie</t>
  </si>
  <si>
    <t>ICAA</t>
  </si>
  <si>
    <t>Sarajevo Film Festival</t>
  </si>
  <si>
    <t>Original title</t>
  </si>
  <si>
    <t>Director</t>
  </si>
  <si>
    <t>US</t>
  </si>
  <si>
    <t>Europe</t>
  </si>
  <si>
    <t>Region of origin</t>
  </si>
  <si>
    <t>Other</t>
  </si>
  <si>
    <r>
      <t xml:space="preserve">Feature fiction films </t>
    </r>
    <r>
      <rPr>
        <vertAlign val="superscript"/>
        <sz val="11"/>
        <color indexed="8"/>
        <rFont val="Calibri"/>
        <family val="2"/>
      </rPr>
      <t>est (1)</t>
    </r>
  </si>
  <si>
    <r>
      <t>Feature documentaries</t>
    </r>
    <r>
      <rPr>
        <vertAlign val="superscript"/>
        <sz val="11"/>
        <color indexed="8"/>
        <rFont val="Calibri"/>
        <family val="2"/>
      </rPr>
      <t xml:space="preserve"> est (1)</t>
    </r>
  </si>
  <si>
    <r>
      <t xml:space="preserve">Total feature films </t>
    </r>
    <r>
      <rPr>
        <b/>
        <vertAlign val="superscript"/>
        <sz val="11"/>
        <color indexed="8"/>
        <rFont val="Calibri"/>
        <family val="2"/>
      </rPr>
      <t>est (1)</t>
    </r>
  </si>
  <si>
    <t>Country 
of origin</t>
  </si>
  <si>
    <t>In % of total admissions. Estimated.</t>
  </si>
  <si>
    <t>Rang</t>
  </si>
  <si>
    <t>Titre original</t>
  </si>
  <si>
    <t>Pays d'origine</t>
  </si>
  <si>
    <t>Réalisateur</t>
  </si>
  <si>
    <t>Région d'origine</t>
  </si>
  <si>
    <t>Autres</t>
  </si>
  <si>
    <t>Originaltitel</t>
  </si>
  <si>
    <t>Herkunftsland</t>
  </si>
  <si>
    <t>Regisseur</t>
  </si>
  <si>
    <t>Quelle: Europäische Audiovisuelle Informationsstelle, LUMIERE</t>
  </si>
  <si>
    <t>In % aller Kinobesucher. Geschätzt.</t>
  </si>
  <si>
    <t>Ursprungsland</t>
  </si>
  <si>
    <t>Europa</t>
  </si>
  <si>
    <t>Andere</t>
  </si>
  <si>
    <r>
      <t xml:space="preserve">Spielfilme </t>
    </r>
    <r>
      <rPr>
        <vertAlign val="superscript"/>
        <sz val="11"/>
        <color indexed="8"/>
        <rFont val="Calibri"/>
        <family val="2"/>
      </rPr>
      <t>geschätzt (1)</t>
    </r>
  </si>
  <si>
    <r>
      <t xml:space="preserve">Kinodokumentarfilme </t>
    </r>
    <r>
      <rPr>
        <vertAlign val="superscript"/>
        <sz val="11"/>
        <color indexed="8"/>
        <rFont val="Calibri"/>
        <family val="2"/>
      </rPr>
      <t>geschätzt (1)</t>
    </r>
  </si>
  <si>
    <r>
      <t xml:space="preserve">Gesamt Kinofilme </t>
    </r>
    <r>
      <rPr>
        <b/>
        <vertAlign val="superscript"/>
        <sz val="11"/>
        <color indexed="8"/>
        <rFont val="Calibri"/>
        <family val="2"/>
      </rPr>
      <t>geschätzt (1)</t>
    </r>
  </si>
  <si>
    <t>Quelle: Europäische Audiovisuelle Informationsstelle</t>
  </si>
  <si>
    <r>
      <t xml:space="preserve">Admissions 
</t>
    </r>
    <r>
      <rPr>
        <b/>
        <sz val="9"/>
        <rFont val="Calibri"/>
        <family val="2"/>
      </rPr>
      <t>prov</t>
    </r>
  </si>
  <si>
    <t>EUR inc / US</t>
  </si>
  <si>
    <r>
      <t xml:space="preserve">Admissions 
</t>
    </r>
    <r>
      <rPr>
        <sz val="8"/>
        <rFont val="Arial Narrow"/>
        <family val="2"/>
      </rPr>
      <t>(in million)</t>
    </r>
  </si>
  <si>
    <t>Source: European Audiovisual Observatory / LUMIERE</t>
  </si>
  <si>
    <t>Type of production</t>
  </si>
  <si>
    <t>Estonian Film Institute</t>
  </si>
  <si>
    <t>National Statistics Office</t>
  </si>
  <si>
    <t>Estimated</t>
  </si>
  <si>
    <r>
      <t xml:space="preserve">Documentaires de long métrage </t>
    </r>
    <r>
      <rPr>
        <vertAlign val="superscript"/>
        <sz val="10"/>
        <rFont val="Arial"/>
        <family val="2"/>
      </rPr>
      <t>est (1)</t>
    </r>
  </si>
  <si>
    <r>
      <t xml:space="preserve">Films de long métrage </t>
    </r>
    <r>
      <rPr>
        <vertAlign val="superscript"/>
        <sz val="10"/>
        <rFont val="Arial"/>
        <family val="2"/>
      </rPr>
      <t>est (1)</t>
    </r>
  </si>
  <si>
    <t>Source : Observatoire européen de l'audiovisuel / LUMIERE</t>
  </si>
  <si>
    <t>En % du nombre total des entrées en salles. Estimations provisoires.</t>
  </si>
  <si>
    <t>Estimations provisoires</t>
  </si>
  <si>
    <r>
      <t xml:space="preserve">Besucher
</t>
    </r>
    <r>
      <rPr>
        <b/>
        <i/>
        <sz val="9"/>
        <rFont val="Calibri"/>
        <family val="2"/>
      </rPr>
      <t>prov</t>
    </r>
  </si>
  <si>
    <r>
      <t>GBO</t>
    </r>
    <r>
      <rPr>
        <sz val="11"/>
        <rFont val="Arial Narrow"/>
        <family val="2"/>
      </rPr>
      <t xml:space="preserve"> 
</t>
    </r>
    <r>
      <rPr>
        <sz val="8"/>
        <rFont val="Arial Narrow"/>
        <family val="2"/>
      </rPr>
      <t>(in million)</t>
    </r>
  </si>
  <si>
    <t>Geschätzt.</t>
  </si>
  <si>
    <t>Monténégro</t>
  </si>
  <si>
    <t>République slovaque</t>
  </si>
  <si>
    <t>Slovak Republic</t>
  </si>
  <si>
    <r>
      <t>Chypre</t>
    </r>
    <r>
      <rPr>
        <vertAlign val="superscript"/>
        <sz val="10"/>
        <rFont val="Arial Narrow"/>
        <family val="2"/>
      </rPr>
      <t xml:space="preserve"> est</t>
    </r>
  </si>
  <si>
    <t>République tchèque</t>
  </si>
  <si>
    <r>
      <t>Malte</t>
    </r>
    <r>
      <rPr>
        <vertAlign val="superscript"/>
        <sz val="10"/>
        <rFont val="Arial Narrow"/>
        <family val="2"/>
      </rPr>
      <t xml:space="preserve"> est</t>
    </r>
  </si>
  <si>
    <r>
      <t xml:space="preserve">Roumanie </t>
    </r>
    <r>
      <rPr>
        <vertAlign val="superscript"/>
        <sz val="10"/>
        <rFont val="Arial Narrow"/>
        <family val="2"/>
      </rPr>
      <t>est</t>
    </r>
  </si>
  <si>
    <t>Bosnia and Herzegovina</t>
  </si>
  <si>
    <t>Bosnie et Herzégovine</t>
  </si>
  <si>
    <t>Bosnien u. Herzegowina</t>
  </si>
  <si>
    <r>
      <t>Zypern</t>
    </r>
    <r>
      <rPr>
        <vertAlign val="superscript"/>
        <sz val="10"/>
        <rFont val="Arial Narrow"/>
        <family val="2"/>
      </rPr>
      <t xml:space="preserve"> geschätzt</t>
    </r>
  </si>
  <si>
    <r>
      <t xml:space="preserve">United Kingdom </t>
    </r>
    <r>
      <rPr>
        <vertAlign val="superscript"/>
        <sz val="10"/>
        <rFont val="Arial Narrow"/>
        <family val="2"/>
      </rPr>
      <t>(2)</t>
    </r>
  </si>
  <si>
    <r>
      <t>Royaume-Uni</t>
    </r>
    <r>
      <rPr>
        <vertAlign val="superscript"/>
        <sz val="10"/>
        <rFont val="Arial Narrow"/>
        <family val="2"/>
      </rPr>
      <t xml:space="preserve"> (2)</t>
    </r>
  </si>
  <si>
    <r>
      <t xml:space="preserve">Vereinigtes Königreich </t>
    </r>
    <r>
      <rPr>
        <vertAlign val="superscript"/>
        <sz val="10"/>
        <rFont val="Arial Narrow"/>
        <family val="2"/>
      </rPr>
      <t>(2)</t>
    </r>
  </si>
  <si>
    <t>National Film Office</t>
  </si>
  <si>
    <t>Greek Film Center</t>
  </si>
  <si>
    <t>HI / Icelandic Film Centre / OBS</t>
  </si>
  <si>
    <t>Czech Film Fund</t>
  </si>
  <si>
    <r>
      <t xml:space="preserve">Recettes brutes des salles
</t>
    </r>
    <r>
      <rPr>
        <sz val="8"/>
        <rFont val="Arial Narrow"/>
        <family val="2"/>
      </rPr>
      <t>(en millions)</t>
    </r>
  </si>
  <si>
    <t>Film Centre of Montenegro</t>
  </si>
  <si>
    <t>Polish Film Institute</t>
  </si>
  <si>
    <t>CNA</t>
  </si>
  <si>
    <t>Cinetel / SIAE</t>
  </si>
  <si>
    <t>Austrian Film Institute</t>
  </si>
  <si>
    <t>Note: 'inc' refers to films produced with incoming investment from US studios.</t>
  </si>
  <si>
    <t>Hinweis: 'inc' bezieht sich auf Filme, die unter finanzieller US Studio-Beteiligung produziert wurden.</t>
  </si>
  <si>
    <r>
      <t xml:space="preserve">North Macedonia </t>
    </r>
    <r>
      <rPr>
        <vertAlign val="superscript"/>
        <sz val="10"/>
        <rFont val="Arial Narrow"/>
        <family val="2"/>
      </rPr>
      <t>est</t>
    </r>
  </si>
  <si>
    <t>Note : 'inc' se réfère aux films produits avec des capitaux provenant des studios américains.</t>
  </si>
  <si>
    <t>US / CA</t>
  </si>
  <si>
    <t>Santiago Segura</t>
  </si>
  <si>
    <t>Dept. of Cultural Services (MOECSY)</t>
  </si>
  <si>
    <r>
      <t xml:space="preserve">EU 27 </t>
    </r>
    <r>
      <rPr>
        <b/>
        <vertAlign val="superscript"/>
        <sz val="10"/>
        <rFont val="Arial Narrow"/>
        <family val="2"/>
      </rPr>
      <t xml:space="preserve"> est</t>
    </r>
    <r>
      <rPr>
        <b/>
        <sz val="10"/>
        <rFont val="Arial Narrow"/>
        <family val="2"/>
      </rPr>
      <t xml:space="preserve"> </t>
    </r>
  </si>
  <si>
    <r>
      <t>Europe 28 Total</t>
    </r>
    <r>
      <rPr>
        <b/>
        <vertAlign val="superscript"/>
        <sz val="10"/>
        <rFont val="Arial Narrow"/>
        <family val="2"/>
      </rPr>
      <t xml:space="preserve"> est</t>
    </r>
    <r>
      <rPr>
        <b/>
        <sz val="10"/>
        <rFont val="Arial Narrow"/>
        <family val="2"/>
      </rPr>
      <t xml:space="preserve"> </t>
    </r>
  </si>
  <si>
    <r>
      <t>1)</t>
    </r>
    <r>
      <rPr>
        <sz val="11"/>
        <rFont val="Arial Narrow"/>
        <family val="2"/>
      </rPr>
      <t xml:space="preserve"> Based on admissions except for GB and IE where it is based on GBO. Includes minority co-productions with the exception of CZ, DK, HU, IS, NL, NO, RO, RU and SE.</t>
    </r>
  </si>
  <si>
    <r>
      <rPr>
        <vertAlign val="superscript"/>
        <sz val="11"/>
        <rFont val="Arial Narrow"/>
        <family val="2"/>
      </rPr>
      <t>2)</t>
    </r>
    <r>
      <rPr>
        <sz val="11"/>
        <rFont val="Arial Narrow"/>
        <family val="2"/>
      </rPr>
      <t xml:space="preserve"> National market share for UK qualifying films based on GBO. Includes minority co-productions and US studio-backed films.</t>
    </r>
  </si>
  <si>
    <t>Release markets in Europe 28</t>
  </si>
  <si>
    <t>DK / SE / NL</t>
  </si>
  <si>
    <t>Thomas Vinterberg</t>
  </si>
  <si>
    <r>
      <t xml:space="preserve">Europe 28 Total </t>
    </r>
    <r>
      <rPr>
        <b/>
        <vertAlign val="superscript"/>
        <sz val="10"/>
        <rFont val="Arial Narrow"/>
        <family val="2"/>
      </rPr>
      <t xml:space="preserve">est </t>
    </r>
  </si>
  <si>
    <r>
      <t xml:space="preserve">EU 27  </t>
    </r>
    <r>
      <rPr>
        <b/>
        <vertAlign val="superscript"/>
        <sz val="10"/>
        <rFont val="Arial Narrow"/>
        <family val="2"/>
      </rPr>
      <t>est</t>
    </r>
  </si>
  <si>
    <t>Anzahl der Märkte mit Kinostart in Europa 28</t>
  </si>
  <si>
    <t>BGN</t>
  </si>
  <si>
    <t>CZK</t>
  </si>
  <si>
    <t>DKK</t>
  </si>
  <si>
    <t>HRK</t>
  </si>
  <si>
    <t>HUF</t>
  </si>
  <si>
    <t>PLN</t>
  </si>
  <si>
    <t>RON</t>
  </si>
  <si>
    <t>SEK</t>
  </si>
  <si>
    <t>GBP</t>
  </si>
  <si>
    <t>BAM</t>
  </si>
  <si>
    <t>CHF</t>
  </si>
  <si>
    <t>ISK</t>
  </si>
  <si>
    <t>MKD</t>
  </si>
  <si>
    <t>NOK</t>
  </si>
  <si>
    <t>RUB</t>
  </si>
  <si>
    <t>TRY</t>
  </si>
  <si>
    <t>Average
2017-2019</t>
  </si>
  <si>
    <r>
      <t xml:space="preserve">Table 1: GBO, admissions and national market share in European countries 2020–2021 </t>
    </r>
    <r>
      <rPr>
        <i/>
        <vertAlign val="superscript"/>
        <sz val="11"/>
        <rFont val="Arial Narrow"/>
        <family val="2"/>
      </rPr>
      <t>prov</t>
    </r>
  </si>
  <si>
    <t>Statistics Denmark / Danish Film Institute</t>
  </si>
  <si>
    <t>Instituto do Cinema e do Audiovisual</t>
  </si>
  <si>
    <t>SPF Economie / Cinedata / VAF / CFWB</t>
  </si>
  <si>
    <t>Screen Ireland / Comscore / Wide Eye Media</t>
  </si>
  <si>
    <t>Swiss Federal Statistics Office</t>
  </si>
  <si>
    <t>State Statistical Office / North Macedonia Film Agency</t>
  </si>
  <si>
    <t>Norwegian Film Institute</t>
  </si>
  <si>
    <t>RCFA</t>
  </si>
  <si>
    <t>Min. Cult. / Antrakt</t>
  </si>
  <si>
    <t>BFI / Comscore</t>
  </si>
  <si>
    <r>
      <t xml:space="preserve">Table 2: Top 20 films by admissions in the European Union and the UK in 2021 </t>
    </r>
    <r>
      <rPr>
        <vertAlign val="superscript"/>
        <sz val="14"/>
        <color indexed="8"/>
        <rFont val="Arial Narrow"/>
        <family val="2"/>
      </rPr>
      <t xml:space="preserve"> </t>
    </r>
    <r>
      <rPr>
        <i/>
        <vertAlign val="superscript"/>
        <sz val="14"/>
        <color indexed="8"/>
        <rFont val="Arial Narrow"/>
        <family val="2"/>
      </rPr>
      <t>prov</t>
    </r>
    <r>
      <rPr>
        <vertAlign val="superscript"/>
        <sz val="14"/>
        <color indexed="8"/>
        <rFont val="Arial Narrow"/>
        <family val="2"/>
      </rPr>
      <t xml:space="preserve"> (*)</t>
    </r>
  </si>
  <si>
    <r>
      <t xml:space="preserve">Table 4: Europe 28 market share by region of origin 2017 – 2021  </t>
    </r>
    <r>
      <rPr>
        <i/>
        <vertAlign val="superscript"/>
        <sz val="14"/>
        <rFont val="Arial Narrow"/>
        <family val="2"/>
      </rPr>
      <t>prov</t>
    </r>
  </si>
  <si>
    <r>
      <t xml:space="preserve">Table 5: Number of feature films produced in the European Union and the UK 2017 – 2021 </t>
    </r>
    <r>
      <rPr>
        <i/>
        <vertAlign val="superscript"/>
        <sz val="14"/>
        <rFont val="Arial Narrow"/>
        <family val="2"/>
      </rPr>
      <t>prov</t>
    </r>
  </si>
  <si>
    <r>
      <t xml:space="preserve">Table 3: Top 20 European films by admissions in the European Union and the UK in 2021 </t>
    </r>
    <r>
      <rPr>
        <b/>
        <vertAlign val="superscript"/>
        <sz val="14"/>
        <color indexed="8"/>
        <rFont val="Arial Narrow"/>
        <family val="2"/>
      </rPr>
      <t xml:space="preserve"> </t>
    </r>
    <r>
      <rPr>
        <i/>
        <vertAlign val="superscript"/>
        <sz val="14"/>
        <color indexed="8"/>
        <rFont val="Arial Narrow"/>
        <family val="2"/>
      </rPr>
      <t>prov</t>
    </r>
    <r>
      <rPr>
        <vertAlign val="superscript"/>
        <sz val="14"/>
        <color indexed="8"/>
        <rFont val="Arial Narrow"/>
        <family val="2"/>
      </rPr>
      <t xml:space="preserve"> (*)</t>
    </r>
  </si>
  <si>
    <r>
      <t xml:space="preserve">2021 </t>
    </r>
    <r>
      <rPr>
        <i/>
        <sz val="8"/>
        <rFont val="Arial"/>
        <family val="2"/>
      </rPr>
      <t>prov</t>
    </r>
  </si>
  <si>
    <t>EUR inc</t>
  </si>
  <si>
    <r>
      <t xml:space="preserve">Tabelle 4: Europa 28 Marktanteile nach Ursprungsländern 2017 – 2021 </t>
    </r>
    <r>
      <rPr>
        <i/>
        <vertAlign val="superscript"/>
        <sz val="14"/>
        <rFont val="Arial Narrow"/>
        <family val="2"/>
      </rPr>
      <t>prov</t>
    </r>
  </si>
  <si>
    <r>
      <t xml:space="preserve">Tabelle 5: Anzahl der in der EU und dem Vereinigten Königreich produzierten Kinofilme 2017 – 2021 </t>
    </r>
    <r>
      <rPr>
        <i/>
        <vertAlign val="superscript"/>
        <sz val="14"/>
        <rFont val="Arial Narrow"/>
        <family val="2"/>
      </rPr>
      <t>prov</t>
    </r>
  </si>
  <si>
    <t>No Time to Die</t>
  </si>
  <si>
    <t>Cary Joji Fukunaga</t>
  </si>
  <si>
    <t>Spider-Man: No Way Home</t>
  </si>
  <si>
    <t>Jon Watts</t>
  </si>
  <si>
    <t>Dune</t>
  </si>
  <si>
    <t>Denis Villeneuve</t>
  </si>
  <si>
    <t>F9</t>
  </si>
  <si>
    <t>Justin Lin</t>
  </si>
  <si>
    <t>Venom: Let There Be Carnage</t>
  </si>
  <si>
    <t>Andy Serkis</t>
  </si>
  <si>
    <t>Black Widow</t>
  </si>
  <si>
    <t>Cate Shortland</t>
  </si>
  <si>
    <t>Eternals</t>
  </si>
  <si>
    <t>Chloé Zhao</t>
  </si>
  <si>
    <t>Shang-Chi and the Legend of the Ten Rings</t>
  </si>
  <si>
    <t>Destin Daniel Cretton</t>
  </si>
  <si>
    <t>PAW Patrol: The Movie</t>
  </si>
  <si>
    <t>CA / US</t>
  </si>
  <si>
    <t>Cal Brunker</t>
  </si>
  <si>
    <t>The Conjuring: The Devil Made Me Do It</t>
  </si>
  <si>
    <t>Michael Chaves</t>
  </si>
  <si>
    <t>Encanto</t>
  </si>
  <si>
    <t>Joel Crawford</t>
  </si>
  <si>
    <t>Free Guy</t>
  </si>
  <si>
    <t>Shawn Levy</t>
  </si>
  <si>
    <t>The Suicide Squad</t>
  </si>
  <si>
    <t>James Gunn</t>
  </si>
  <si>
    <t>Peter Rabbit 2: The Runaway</t>
  </si>
  <si>
    <t>AU / US / IN / GB / CA</t>
  </si>
  <si>
    <t>Will Gluck</t>
  </si>
  <si>
    <t>House of Gucci</t>
  </si>
  <si>
    <t>US / CA / GB</t>
  </si>
  <si>
    <t>Ridley Scott</t>
  </si>
  <si>
    <t>Space Jam: A New Legacy</t>
  </si>
  <si>
    <t>Malcolm D. Lee</t>
  </si>
  <si>
    <t>Jungle Cruise</t>
  </si>
  <si>
    <t>Jaume Collet-Serra</t>
  </si>
  <si>
    <t>The Boss Baby: Family Business</t>
  </si>
  <si>
    <t>Tom McGrath</t>
  </si>
  <si>
    <t>Cruella</t>
  </si>
  <si>
    <t>Craig Gillespie</t>
  </si>
  <si>
    <t>Kaamelott - Premier volet (Kaamelott: First Installment)</t>
  </si>
  <si>
    <t>Alexandre Astier</t>
  </si>
  <si>
    <t>GB / FR</t>
  </si>
  <si>
    <t>Florian Zeller</t>
  </si>
  <si>
    <t>Cédric Jimenez, Max Osswald</t>
  </si>
  <si>
    <t>Les Tuche 4</t>
  </si>
  <si>
    <t>Olivier Baroux</t>
  </si>
  <si>
    <t>Nicolas Bedos</t>
  </si>
  <si>
    <t>Le loup et le lion (The Wolf and the Lion)</t>
  </si>
  <si>
    <t>FR / CA</t>
  </si>
  <si>
    <t>Gilles de Maistre</t>
  </si>
  <si>
    <t>Eiffel</t>
  </si>
  <si>
    <t>FR / DE</t>
  </si>
  <si>
    <t>Martin Bourboulon</t>
  </si>
  <si>
    <t>Les Bodin's en Thaïlande (The Bodin's in the Land of Smiles)</t>
  </si>
  <si>
    <t>Frédéric Forestier</t>
  </si>
  <si>
    <t>Die Schule der magischen Tiere (School of Magical Animals)</t>
  </si>
  <si>
    <t>DE / AT</t>
  </si>
  <si>
    <t>Gregor Schnitzler</t>
  </si>
  <si>
    <t>¡A todo tren! Destino Asturias</t>
  </si>
  <si>
    <t>Madres paralelas (Parallel Mothers)</t>
  </si>
  <si>
    <t>Pedro Almodóvar</t>
  </si>
  <si>
    <t>Kaiserschmarrndrama</t>
  </si>
  <si>
    <t>Ed Herzog</t>
  </si>
  <si>
    <t>Albert Dupontel</t>
  </si>
  <si>
    <t>Valérie Lemercier</t>
  </si>
  <si>
    <t>Boîte noire (Black Box)</t>
  </si>
  <si>
    <t>Yann Gozlan</t>
  </si>
  <si>
    <t>Dziewczyny z Dubaju</t>
  </si>
  <si>
    <t>Maria Sadowska</t>
  </si>
  <si>
    <t>Ternet Ninja 2 (Checkered Ninja 2)</t>
  </si>
  <si>
    <t>DK / US</t>
  </si>
  <si>
    <t>Way Down</t>
  </si>
  <si>
    <t>ES / FR</t>
  </si>
  <si>
    <t>Jaume Balagueró</t>
  </si>
  <si>
    <t>GB inc / US</t>
  </si>
  <si>
    <r>
      <t xml:space="preserve">The Croods: A New Age </t>
    </r>
    <r>
      <rPr>
        <vertAlign val="superscript"/>
        <sz val="10"/>
        <rFont val="Arial"/>
        <family val="2"/>
      </rPr>
      <t>(1)</t>
    </r>
  </si>
  <si>
    <r>
      <rPr>
        <vertAlign val="superscript"/>
        <sz val="10"/>
        <color indexed="8"/>
        <rFont val="Calibri"/>
        <family val="2"/>
      </rPr>
      <t>(*)</t>
    </r>
    <r>
      <rPr>
        <sz val="10"/>
        <color indexed="8"/>
        <rFont val="Calibri"/>
        <family val="2"/>
      </rPr>
      <t xml:space="preserve"> Provisional rankings based on the analysis of partially fragmentary data from 26 EU member states  and the UK representing 97% of all admissions in Europe 28.</t>
    </r>
  </si>
  <si>
    <r>
      <t xml:space="preserve">The Father </t>
    </r>
    <r>
      <rPr>
        <vertAlign val="superscript"/>
        <sz val="10"/>
        <rFont val="Arial"/>
        <family val="2"/>
      </rPr>
      <t>(1)</t>
    </r>
  </si>
  <si>
    <r>
      <t xml:space="preserve">Druk (Another Round) </t>
    </r>
    <r>
      <rPr>
        <vertAlign val="superscript"/>
        <sz val="10"/>
        <rFont val="Arial"/>
        <family val="2"/>
      </rPr>
      <t>(3)</t>
    </r>
  </si>
  <si>
    <r>
      <t xml:space="preserve">BAC Nord </t>
    </r>
    <r>
      <rPr>
        <vertAlign val="superscript"/>
        <sz val="10"/>
        <rFont val="Arial"/>
        <family val="2"/>
      </rPr>
      <t>(2)</t>
    </r>
  </si>
  <si>
    <r>
      <t>Adieu les cons (Bye Bye Morons)</t>
    </r>
    <r>
      <rPr>
        <vertAlign val="superscript"/>
        <sz val="10"/>
        <rFont val="Arial"/>
        <family val="2"/>
      </rPr>
      <t xml:space="preserve"> (4)</t>
    </r>
  </si>
  <si>
    <r>
      <t xml:space="preserve">Aline (Aline, The Voice of Love) </t>
    </r>
    <r>
      <rPr>
        <vertAlign val="superscript"/>
        <sz val="10"/>
        <rFont val="Arial"/>
        <family val="2"/>
      </rPr>
      <t>(5)</t>
    </r>
  </si>
  <si>
    <t>OSS 117: Alerte rouge en Afrique noire (OSS 117: From Africa... )</t>
  </si>
  <si>
    <t>J. Bush, B. Howard, C. Castro Smith</t>
  </si>
  <si>
    <t>T. Christoffersen, A. Matthesen</t>
  </si>
  <si>
    <r>
      <rPr>
        <vertAlign val="superscript"/>
        <sz val="10"/>
        <color indexed="8"/>
        <rFont val="Calibri"/>
        <family val="2"/>
      </rPr>
      <t>(1)</t>
    </r>
    <r>
      <rPr>
        <sz val="10"/>
        <color indexed="8"/>
        <rFont val="Calibri"/>
        <family val="2"/>
      </rPr>
      <t xml:space="preserve"> 359 759 admissions in the EU and the UK in 2020.</t>
    </r>
  </si>
  <si>
    <r>
      <rPr>
        <vertAlign val="superscript"/>
        <sz val="10"/>
        <color indexed="8"/>
        <rFont val="Calibri"/>
        <family val="2"/>
      </rPr>
      <t>(1)</t>
    </r>
    <r>
      <rPr>
        <sz val="10"/>
        <color indexed="8"/>
        <rFont val="Calibri"/>
        <family val="2"/>
      </rPr>
      <t xml:space="preserve"> 40 279  admissions in the EU and the UK in 2020.</t>
    </r>
  </si>
  <si>
    <r>
      <rPr>
        <vertAlign val="superscript"/>
        <sz val="10"/>
        <color indexed="8"/>
        <rFont val="Calibri"/>
        <family val="2"/>
      </rPr>
      <t>(2)</t>
    </r>
    <r>
      <rPr>
        <sz val="10"/>
        <color indexed="8"/>
        <rFont val="Calibri"/>
        <family val="2"/>
      </rPr>
      <t xml:space="preserve"> 6 846 admissions in the EU and the UK in 2020.</t>
    </r>
  </si>
  <si>
    <r>
      <rPr>
        <vertAlign val="superscript"/>
        <sz val="10"/>
        <color indexed="8"/>
        <rFont val="Calibri"/>
        <family val="2"/>
      </rPr>
      <t>(3)</t>
    </r>
    <r>
      <rPr>
        <sz val="10"/>
        <color indexed="8"/>
        <rFont val="Calibri"/>
        <family val="2"/>
      </rPr>
      <t xml:space="preserve"> 1 041 791 admissions in the EU and the UK in 2020.</t>
    </r>
  </si>
  <si>
    <r>
      <rPr>
        <vertAlign val="superscript"/>
        <sz val="10"/>
        <color indexed="8"/>
        <rFont val="Calibri"/>
        <family val="2"/>
      </rPr>
      <t>(4)</t>
    </r>
    <r>
      <rPr>
        <sz val="10"/>
        <color indexed="8"/>
        <rFont val="Calibri"/>
        <family val="2"/>
      </rPr>
      <t xml:space="preserve"> 728 409 admissions in the EU and the UK in 2020.</t>
    </r>
  </si>
  <si>
    <r>
      <rPr>
        <vertAlign val="superscript"/>
        <sz val="10"/>
        <color indexed="8"/>
        <rFont val="Calibri"/>
        <family val="2"/>
      </rPr>
      <t>(5)</t>
    </r>
    <r>
      <rPr>
        <sz val="10"/>
        <color indexed="8"/>
        <rFont val="Calibri"/>
        <family val="2"/>
      </rPr>
      <t xml:space="preserve"> 11 324 admissions in the EU and the UK in 2020.</t>
    </r>
  </si>
  <si>
    <r>
      <rPr>
        <vertAlign val="superscript"/>
        <sz val="10"/>
        <color indexed="8"/>
        <rFont val="Calibri"/>
        <family val="2"/>
      </rPr>
      <t>(*)</t>
    </r>
    <r>
      <rPr>
        <sz val="10"/>
        <color indexed="8"/>
        <rFont val="Calibri"/>
        <family val="2"/>
      </rPr>
      <t xml:space="preserve"> Vorläufige Rankings, die sich auf der Analyse von teilweise fragmentarische Daten aus 26 EU-Mitgliedsstaaten und dem Vereinigten Königreich basieren und die 97% aller Besucher in Europa 28 darstellen.</t>
    </r>
  </si>
  <si>
    <r>
      <rPr>
        <vertAlign val="superscript"/>
        <sz val="10"/>
        <color indexed="8"/>
        <rFont val="Calibri"/>
        <family val="2"/>
      </rPr>
      <t xml:space="preserve">(1) </t>
    </r>
    <r>
      <rPr>
        <sz val="10"/>
        <color indexed="8"/>
        <rFont val="Calibri"/>
        <family val="2"/>
      </rPr>
      <t>359 759 Besucher in Europa 28 in 2020.</t>
    </r>
  </si>
  <si>
    <r>
      <rPr>
        <vertAlign val="superscript"/>
        <sz val="10"/>
        <color indexed="8"/>
        <rFont val="Calibri"/>
        <family val="2"/>
      </rPr>
      <t>(1)</t>
    </r>
    <r>
      <rPr>
        <sz val="10"/>
        <color indexed="8"/>
        <rFont val="Calibri"/>
        <family val="2"/>
      </rPr>
      <t xml:space="preserve"> 40 279 Besucher in Europa 28 in 2020.</t>
    </r>
  </si>
  <si>
    <r>
      <rPr>
        <vertAlign val="superscript"/>
        <sz val="10"/>
        <color indexed="8"/>
        <rFont val="Calibri"/>
        <family val="2"/>
      </rPr>
      <t>(2)</t>
    </r>
    <r>
      <rPr>
        <sz val="10"/>
        <color indexed="8"/>
        <rFont val="Calibri"/>
        <family val="2"/>
      </rPr>
      <t xml:space="preserve"> 6 846 Besucher in Europa 28 in 2020.</t>
    </r>
  </si>
  <si>
    <r>
      <rPr>
        <vertAlign val="superscript"/>
        <sz val="10"/>
        <color indexed="8"/>
        <rFont val="Calibri"/>
        <family val="2"/>
      </rPr>
      <t>(3)</t>
    </r>
    <r>
      <rPr>
        <sz val="10"/>
        <color indexed="8"/>
        <rFont val="Calibri"/>
        <family val="2"/>
      </rPr>
      <t xml:space="preserve"> 1 041 791 Besucher in Europa 28 in 2020.</t>
    </r>
  </si>
  <si>
    <r>
      <rPr>
        <vertAlign val="superscript"/>
        <sz val="10"/>
        <color indexed="8"/>
        <rFont val="Calibri"/>
        <family val="2"/>
      </rPr>
      <t>(4)</t>
    </r>
    <r>
      <rPr>
        <sz val="10"/>
        <color indexed="8"/>
        <rFont val="Calibri"/>
        <family val="2"/>
      </rPr>
      <t xml:space="preserve"> 728 409 Besucher in Europa 28 in 2020.</t>
    </r>
  </si>
  <si>
    <r>
      <rPr>
        <vertAlign val="superscript"/>
        <sz val="10"/>
        <color indexed="8"/>
        <rFont val="Calibri"/>
        <family val="2"/>
      </rPr>
      <t>(5)</t>
    </r>
    <r>
      <rPr>
        <sz val="10"/>
        <color indexed="8"/>
        <rFont val="Calibri"/>
        <family val="2"/>
      </rPr>
      <t xml:space="preserve"> 11 324 Besucher in Europa 28 in 2020.</t>
    </r>
  </si>
  <si>
    <r>
      <rPr>
        <vertAlign val="superscript"/>
        <sz val="9"/>
        <color indexed="8"/>
        <rFont val="Calibri"/>
        <family val="2"/>
      </rPr>
      <t>(1)</t>
    </r>
    <r>
      <rPr>
        <sz val="9"/>
        <color indexed="8"/>
        <rFont val="Calibri"/>
        <family val="2"/>
      </rPr>
      <t xml:space="preserve"> Restated data series.  Estimates accounting for time-lag in identifiying GB productions. Excluding GB inward investment features.</t>
    </r>
  </si>
  <si>
    <r>
      <rPr>
        <vertAlign val="superscript"/>
        <sz val="9"/>
        <color indexed="8"/>
        <rFont val="Calibri"/>
        <family val="2"/>
      </rPr>
      <t xml:space="preserve">(1) </t>
    </r>
    <r>
      <rPr>
        <sz val="9"/>
        <color indexed="8"/>
        <rFont val="Calibri"/>
        <family val="2"/>
      </rPr>
      <t>Séries révisées. Les estimations sont à imputer à la nécessité d'identifier les productions GB. Les longs métrages GB à capitaux étrangers sont exclus.</t>
    </r>
  </si>
  <si>
    <r>
      <rPr>
        <vertAlign val="superscript"/>
        <sz val="9"/>
        <color indexed="8"/>
        <rFont val="Calibri"/>
        <family val="2"/>
      </rPr>
      <t xml:space="preserve">(1) </t>
    </r>
    <r>
      <rPr>
        <sz val="9"/>
        <color indexed="8"/>
        <rFont val="Calibri"/>
        <family val="2"/>
      </rPr>
      <t>Überarbeitete Datenserien.  Schätzwerte versuchen Zeitverzögerung der UK Produktionsdaten zu berücksichtigen. UK Inward Investment Filme werden nicht berücksichtigt.</t>
    </r>
  </si>
  <si>
    <r>
      <t>The Croods: A New Age</t>
    </r>
    <r>
      <rPr>
        <vertAlign val="superscript"/>
        <sz val="10"/>
        <rFont val="Arial"/>
        <family val="2"/>
      </rPr>
      <t xml:space="preserve"> (1)</t>
    </r>
  </si>
  <si>
    <r>
      <t xml:space="preserve">Adieu les cons (Bye Bye Morons) </t>
    </r>
    <r>
      <rPr>
        <vertAlign val="superscript"/>
        <sz val="10"/>
        <rFont val="Arial"/>
        <family val="2"/>
      </rPr>
      <t>(4)</t>
    </r>
  </si>
  <si>
    <r>
      <t>The Father</t>
    </r>
    <r>
      <rPr>
        <vertAlign val="superscript"/>
        <sz val="10"/>
        <rFont val="Arial"/>
        <family val="2"/>
      </rPr>
      <t xml:space="preserve"> (1)</t>
    </r>
  </si>
  <si>
    <r>
      <t xml:space="preserve">Tabelle 1: Bruttoeinspielergebnisse, Bruttoeinspielergebnisse, Kinobesucherzahlen und nationale Marktanteile in europäischen Ländern
                  2020 – 2021 </t>
    </r>
    <r>
      <rPr>
        <i/>
        <vertAlign val="superscript"/>
        <sz val="9"/>
        <rFont val="Arial Narrow"/>
        <family val="2"/>
      </rPr>
      <t>prov</t>
    </r>
  </si>
  <si>
    <t>European Union member countries (EU 27)</t>
  </si>
  <si>
    <t>Comparison
2021 / avg. 2017-2019</t>
  </si>
  <si>
    <t>Y-o-y change
2021 / 2020</t>
  </si>
  <si>
    <r>
      <t xml:space="preserve">2021
</t>
    </r>
    <r>
      <rPr>
        <i/>
        <sz val="10"/>
        <rFont val="Arial Narrow"/>
        <family val="2"/>
      </rPr>
      <t>prov</t>
    </r>
  </si>
  <si>
    <t>1) Basée sur les entrées en salles (excepté pour GB et IE, pour lesquels la part est basée sur les recettes brutes des salles). Tient compte des coproductions minoritaires excepté pour CZ, DK, HU, IS, NL, NO, RO, RU et SE.</t>
  </si>
  <si>
    <t>1) Auf der Grundlage der Besucherzahlen mit Ausnahme von GB und IE. Enthält auch Koproduktionen mit Minderheitsbeteiligung mit Ausnahme von CZ, DK, HU, IS, NL, NO, RO, RU und SE.</t>
  </si>
  <si>
    <t>n.a.</t>
  </si>
  <si>
    <t>Moyenne
2017-2019</t>
  </si>
  <si>
    <t>Variation
2021 / 2020</t>
  </si>
  <si>
    <t>Comparaison
2021 / moy.
2017-2019</t>
  </si>
  <si>
    <r>
      <t xml:space="preserve">Macédoine du Nord </t>
    </r>
    <r>
      <rPr>
        <vertAlign val="superscript"/>
        <sz val="10"/>
        <rFont val="Arial Narrow"/>
        <family val="2"/>
      </rPr>
      <t>est</t>
    </r>
  </si>
  <si>
    <r>
      <t xml:space="preserve">Nordmazedonien </t>
    </r>
    <r>
      <rPr>
        <vertAlign val="superscript"/>
        <sz val="10"/>
        <rFont val="Arial Narrow"/>
        <family val="2"/>
      </rPr>
      <t>gesch.</t>
    </r>
  </si>
  <si>
    <r>
      <t xml:space="preserve">Tabelle 2: Top-20-Filme nach Kinobesucherzahlen in der Europäischen Union und dem Vereinigten Königreich 2021 </t>
    </r>
    <r>
      <rPr>
        <i/>
        <vertAlign val="superscript"/>
        <sz val="14"/>
        <color indexed="8"/>
        <rFont val="Arial Narrow"/>
        <family val="2"/>
      </rPr>
      <t>prov (*)</t>
    </r>
  </si>
  <si>
    <r>
      <t>Tabelle 3: Top-20 europäische Filme nach Kinobesucherzahlen in der Europäischen Union und dem Vereinigten Königreich 2021</t>
    </r>
    <r>
      <rPr>
        <b/>
        <i/>
        <sz val="14"/>
        <color indexed="8"/>
        <rFont val="Arial Narrow"/>
        <family val="2"/>
      </rPr>
      <t xml:space="preserve"> </t>
    </r>
    <r>
      <rPr>
        <i/>
        <vertAlign val="superscript"/>
        <sz val="14"/>
        <color indexed="8"/>
        <rFont val="Arial Narrow"/>
        <family val="2"/>
      </rPr>
      <t>prov (*)</t>
    </r>
  </si>
  <si>
    <t>Observatoire européen de l'audiovisuel</t>
  </si>
  <si>
    <r>
      <t xml:space="preserve">EU 27 - Gesamt </t>
    </r>
    <r>
      <rPr>
        <b/>
        <vertAlign val="superscript"/>
        <sz val="10"/>
        <rFont val="Arial Narrow"/>
        <family val="2"/>
      </rPr>
      <t>geschätzt</t>
    </r>
  </si>
  <si>
    <t>Nombre de marchés de sortie
en salle - Europe 28</t>
  </si>
  <si>
    <t>Wachstum
2021 / 2020</t>
  </si>
  <si>
    <t>Durchschnitt
2017-2019</t>
  </si>
  <si>
    <t>Vergleich 2021 /
Ø 2017-2019</t>
  </si>
  <si>
    <t>2021 prov</t>
  </si>
  <si>
    <t>n.a</t>
  </si>
  <si>
    <t>2) Der nationale Marktanteil für "GB-Filme" ist auf Grundlage des GBOs in UK und Irland bis inklusive zum 23/01/2020 berechnet und enthält Minderheitskoproduktionen wie auch von US-Studios finanzierte Filme.</t>
  </si>
  <si>
    <r>
      <t xml:space="preserve">Tableau 1 : Recettes brutes des salles, entrées et parts de marché nationales dans les pays européens, 2020 – 2021 </t>
    </r>
    <r>
      <rPr>
        <i/>
        <vertAlign val="superscript"/>
        <sz val="11"/>
        <rFont val="Arial Narrow"/>
        <family val="2"/>
      </rPr>
      <t>prov</t>
    </r>
  </si>
  <si>
    <r>
      <t>Tableau 2 : Classement des 20 films ayant réalisé le plus d’entrées dans l'Union européenne et au Royaume-Uni en 2021</t>
    </r>
    <r>
      <rPr>
        <vertAlign val="superscript"/>
        <sz val="14"/>
        <color indexed="8"/>
        <rFont val="Arial Narrow"/>
        <family val="2"/>
      </rPr>
      <t xml:space="preserve"> </t>
    </r>
    <r>
      <rPr>
        <i/>
        <vertAlign val="superscript"/>
        <sz val="14"/>
        <color indexed="8"/>
        <rFont val="Arial Narrow"/>
        <family val="2"/>
      </rPr>
      <t>prov</t>
    </r>
    <r>
      <rPr>
        <vertAlign val="superscript"/>
        <sz val="14"/>
        <color indexed="8"/>
        <rFont val="Arial Narrow"/>
        <family val="2"/>
      </rPr>
      <t xml:space="preserve"> (*)</t>
    </r>
  </si>
  <si>
    <r>
      <t xml:space="preserve">Entrées </t>
    </r>
    <r>
      <rPr>
        <b/>
        <i/>
        <sz val="12"/>
        <rFont val="Calibri"/>
        <family val="2"/>
      </rPr>
      <t>prov</t>
    </r>
  </si>
  <si>
    <r>
      <rPr>
        <vertAlign val="superscript"/>
        <sz val="10"/>
        <color indexed="8"/>
        <rFont val="Calibri"/>
        <family val="2"/>
      </rPr>
      <t>(*)</t>
    </r>
    <r>
      <rPr>
        <sz val="10"/>
        <color indexed="8"/>
        <rFont val="Calibri"/>
        <family val="2"/>
      </rPr>
      <t xml:space="preserve">  Classement provisoire basé sur l'analyse de données partielles de 26 pays membres de l'UE et du Royaume-Uni représentant 97 % de toutes les entrées en salles dans l'UE.</t>
    </r>
  </si>
  <si>
    <r>
      <rPr>
        <vertAlign val="superscript"/>
        <sz val="10"/>
        <color indexed="8"/>
        <rFont val="Calibri"/>
        <family val="2"/>
      </rPr>
      <t>(1)</t>
    </r>
    <r>
      <rPr>
        <sz val="10"/>
        <color indexed="8"/>
        <rFont val="Calibri"/>
        <family val="2"/>
      </rPr>
      <t xml:space="preserve"> 359 759 entrées en salles dans 'Europe 28' en 2019.</t>
    </r>
  </si>
  <si>
    <r>
      <t xml:space="preserve">Tableau 3 : Classement des 20 films européens ayant réalisé le plus d’entrées dans l'Union européenne et au Royaume-Uni en 2021 </t>
    </r>
    <r>
      <rPr>
        <i/>
        <vertAlign val="superscript"/>
        <sz val="14"/>
        <color indexed="8"/>
        <rFont val="Arial Narrow"/>
        <family val="2"/>
      </rPr>
      <t>prov</t>
    </r>
    <r>
      <rPr>
        <vertAlign val="superscript"/>
        <sz val="14"/>
        <color indexed="8"/>
        <rFont val="Arial Narrow"/>
        <family val="2"/>
      </rPr>
      <t xml:space="preserve"> (*)</t>
    </r>
  </si>
  <si>
    <r>
      <rPr>
        <vertAlign val="superscript"/>
        <sz val="10"/>
        <color indexed="8"/>
        <rFont val="Calibri"/>
        <family val="2"/>
      </rPr>
      <t>(1)</t>
    </r>
    <r>
      <rPr>
        <sz val="10"/>
        <color indexed="8"/>
        <rFont val="Calibri"/>
        <family val="2"/>
      </rPr>
      <t xml:space="preserve"> 40 279 entrées en salle dans 'Europe 28' en 2019.</t>
    </r>
  </si>
  <si>
    <r>
      <rPr>
        <vertAlign val="superscript"/>
        <sz val="10"/>
        <color indexed="8"/>
        <rFont val="Calibri"/>
        <family val="2"/>
      </rPr>
      <t>(4)</t>
    </r>
    <r>
      <rPr>
        <sz val="10"/>
        <color indexed="8"/>
        <rFont val="Calibri"/>
        <family val="2"/>
      </rPr>
      <t xml:space="preserve"> 728 409 entrées en salles dans 'Europe 28' en 2019.</t>
    </r>
  </si>
  <si>
    <r>
      <rPr>
        <vertAlign val="superscript"/>
        <sz val="10"/>
        <color indexed="8"/>
        <rFont val="Calibri"/>
        <family val="2"/>
      </rPr>
      <t>(2)</t>
    </r>
    <r>
      <rPr>
        <sz val="10"/>
        <color indexed="8"/>
        <rFont val="Calibri"/>
        <family val="2"/>
      </rPr>
      <t xml:space="preserve"> 6 846 entrées en salle dans 'Europe 28' en 2019.</t>
    </r>
  </si>
  <si>
    <r>
      <rPr>
        <vertAlign val="superscript"/>
        <sz val="10"/>
        <color indexed="8"/>
        <rFont val="Calibri"/>
        <family val="2"/>
      </rPr>
      <t>(5)</t>
    </r>
    <r>
      <rPr>
        <sz val="10"/>
        <color indexed="8"/>
        <rFont val="Calibri"/>
        <family val="2"/>
      </rPr>
      <t xml:space="preserve"> 11 324 entrées en salle dans 'Europe 28' en 2019.</t>
    </r>
  </si>
  <si>
    <r>
      <rPr>
        <vertAlign val="superscript"/>
        <sz val="10"/>
        <color indexed="8"/>
        <rFont val="Calibri"/>
        <family val="2"/>
      </rPr>
      <t xml:space="preserve">(3) </t>
    </r>
    <r>
      <rPr>
        <sz val="10"/>
        <color indexed="8"/>
        <rFont val="Calibri"/>
        <family val="2"/>
      </rPr>
      <t>1 041 791 entrées en salle dans 'Europe 28' en 2019.</t>
    </r>
  </si>
  <si>
    <r>
      <t xml:space="preserve">Tableau 4 : Parts de marché de l'Europe 28 selon la région d'origine, 2017 – 2021 </t>
    </r>
    <r>
      <rPr>
        <i/>
        <vertAlign val="superscript"/>
        <sz val="14"/>
        <rFont val="Arial Narrow"/>
        <family val="2"/>
      </rPr>
      <t>prov</t>
    </r>
  </si>
  <si>
    <r>
      <t xml:space="preserve">Tableau 5 : Nombre de longs métrages produits au sein de l’Union européenne et au Royaume-Uni, 2017 – 2021 </t>
    </r>
    <r>
      <rPr>
        <i/>
        <vertAlign val="superscript"/>
        <sz val="14"/>
        <rFont val="Arial Narrow"/>
        <family val="2"/>
      </rPr>
      <t>prov</t>
    </r>
  </si>
  <si>
    <r>
      <t xml:space="preserve">Total longs métrages </t>
    </r>
    <r>
      <rPr>
        <b/>
        <vertAlign val="superscript"/>
        <sz val="11"/>
        <color indexed="8"/>
        <rFont val="Calibri"/>
        <family val="2"/>
      </rPr>
      <t>est (1)</t>
    </r>
  </si>
  <si>
    <t>2) La part de marché des films nationaux des films qualifiés de britanniques est basée sur les recettes brutes des salles au Royaume-Uni et en Irlande et tient compte des coproductions minoritaires et des films à capitaux étrangers soutenus par les studios</t>
  </si>
  <si>
    <t xml:space="preserve">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</si>
</sst>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 &quot;F&quot;;[Red]\-#,##0\ &quot;F&quot;"/>
    <numFmt numFmtId="166" formatCode="0.0%"/>
    <numFmt numFmtId="167" formatCode="0.0"/>
    <numFmt numFmtId="168" formatCode="#,##0.0"/>
    <numFmt numFmtId="169" formatCode="#,##0.000"/>
    <numFmt numFmtId="170" formatCode="0E+00"/>
  </numFmts>
  <fonts count="77">
    <font>
      <sz val="10"/>
      <name val="Arial"/>
    </font>
    <font>
      <sz val="10"/>
      <name val="Arial"/>
    </font>
    <font>
      <sz val="8"/>
      <name val="Arial"/>
      <family val="2"/>
    </font>
    <font>
      <b/>
      <sz val="10"/>
      <name val="Arial"/>
      <family val="2"/>
    </font>
    <font>
      <sz val="10"/>
      <name val="Arial"/>
      <family val="2"/>
    </font>
    <font>
      <sz val="10"/>
      <name val="Arial Narrow"/>
      <family val="2"/>
    </font>
    <font>
      <sz val="8"/>
      <name val="Arial Narrow"/>
      <family val="2"/>
    </font>
    <font>
      <b/>
      <sz val="10"/>
      <name val="Arial Narrow"/>
      <family val="2"/>
    </font>
    <font>
      <b/>
      <sz val="14"/>
      <name val="Arial Narrow"/>
      <family val="2"/>
    </font>
    <font>
      <b/>
      <sz val="11"/>
      <name val="Arial Narrow"/>
      <family val="2"/>
    </font>
    <font>
      <sz val="11"/>
      <name val="Arial Narrow"/>
      <family val="2"/>
    </font>
    <font>
      <sz val="10"/>
      <name val="Arial"/>
      <family val="2"/>
    </font>
    <font>
      <i/>
      <sz val="10"/>
      <color indexed="23"/>
      <name val="Arial Narrow"/>
      <family val="2"/>
    </font>
    <font>
      <sz val="10"/>
      <name val="MS Sans Serif"/>
      <family val="2"/>
    </font>
    <font>
      <sz val="6"/>
      <name val="Arial Narrow"/>
      <family val="2"/>
    </font>
    <font>
      <vertAlign val="superscript"/>
      <sz val="10"/>
      <name val="Arial Narrow"/>
      <family val="2"/>
    </font>
    <font>
      <vertAlign val="superscript"/>
      <sz val="10"/>
      <name val="Arial"/>
      <family val="2"/>
    </font>
    <font>
      <b/>
      <vertAlign val="superscript"/>
      <sz val="10"/>
      <name val="Arial Narrow"/>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u/>
      <sz val="10"/>
      <color indexed="12"/>
      <name val="Arial"/>
      <family val="2"/>
    </font>
    <font>
      <sz val="10"/>
      <name val="Geneva"/>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MS Sans Serif"/>
      <family val="2"/>
    </font>
    <font>
      <vertAlign val="superscript"/>
      <sz val="11"/>
      <color indexed="8"/>
      <name val="Calibri"/>
      <family val="2"/>
    </font>
    <font>
      <b/>
      <vertAlign val="superscript"/>
      <sz val="11"/>
      <color indexed="8"/>
      <name val="Calibri"/>
      <family val="2"/>
    </font>
    <font>
      <sz val="10"/>
      <name val="Arial"/>
      <family val="2"/>
    </font>
    <font>
      <sz val="14"/>
      <name val="Arial Narrow"/>
      <family val="2"/>
    </font>
    <font>
      <b/>
      <sz val="9"/>
      <name val="Calibri"/>
      <family val="2"/>
    </font>
    <font>
      <b/>
      <i/>
      <sz val="9"/>
      <name val="Calibri"/>
      <family val="2"/>
    </font>
    <font>
      <i/>
      <sz val="8"/>
      <name val="Arial"/>
      <family val="2"/>
    </font>
    <font>
      <b/>
      <i/>
      <sz val="14"/>
      <color indexed="8"/>
      <name val="Arial Narrow"/>
      <family val="2"/>
    </font>
    <font>
      <i/>
      <vertAlign val="superscript"/>
      <sz val="14"/>
      <name val="Arial Narrow"/>
      <family val="2"/>
    </font>
    <font>
      <i/>
      <vertAlign val="superscript"/>
      <sz val="14"/>
      <color indexed="8"/>
      <name val="Arial Narrow"/>
      <family val="2"/>
    </font>
    <font>
      <b/>
      <vertAlign val="superscript"/>
      <sz val="14"/>
      <color indexed="8"/>
      <name val="Arial Narrow"/>
      <family val="2"/>
    </font>
    <font>
      <vertAlign val="superscript"/>
      <sz val="14"/>
      <color indexed="8"/>
      <name val="Arial Narrow"/>
      <family val="2"/>
    </font>
    <font>
      <i/>
      <vertAlign val="superscript"/>
      <sz val="11"/>
      <name val="Arial Narrow"/>
      <family val="2"/>
    </font>
    <font>
      <i/>
      <vertAlign val="superscript"/>
      <sz val="9"/>
      <name val="Arial Narrow"/>
      <family val="2"/>
    </font>
    <font>
      <vertAlign val="superscript"/>
      <sz val="11"/>
      <name val="Arial Narrow"/>
      <family val="2"/>
    </font>
    <font>
      <sz val="10"/>
      <color indexed="8"/>
      <name val="Calibri"/>
      <family val="2"/>
    </font>
    <font>
      <sz val="11"/>
      <name val="Calibri"/>
      <family val="2"/>
    </font>
    <font>
      <sz val="9"/>
      <color indexed="8"/>
      <name val="Calibri"/>
      <family val="2"/>
    </font>
    <font>
      <vertAlign val="superscript"/>
      <sz val="10"/>
      <color indexed="8"/>
      <name val="Calibri"/>
      <family val="2"/>
    </font>
    <font>
      <vertAlign val="superscript"/>
      <sz val="9"/>
      <color indexed="8"/>
      <name val="Calibri"/>
      <family val="2"/>
    </font>
    <font>
      <i/>
      <sz val="10"/>
      <name val="Arial Narrow"/>
      <family val="2"/>
    </font>
    <font>
      <sz val="10"/>
      <name val="Arial"/>
    </font>
    <font>
      <b/>
      <i/>
      <sz val="12"/>
      <name val="Calibri"/>
      <family val="2"/>
    </font>
    <font>
      <b/>
      <sz val="11"/>
      <color theme="1"/>
      <name val="Calibri"/>
      <family val="2"/>
      <scheme val="minor"/>
    </font>
    <font>
      <b/>
      <sz val="14"/>
      <color theme="1"/>
      <name val="Arial Narrow"/>
      <family val="2"/>
    </font>
    <font>
      <sz val="10"/>
      <color theme="1"/>
      <name val="Calibri"/>
      <family val="2"/>
      <scheme val="minor"/>
    </font>
    <font>
      <b/>
      <sz val="11"/>
      <name val="Calibri"/>
      <family val="2"/>
      <scheme val="minor"/>
    </font>
    <font>
      <sz val="11"/>
      <name val="Calibri"/>
      <family val="2"/>
      <scheme val="minor"/>
    </font>
    <font>
      <sz val="8"/>
      <name val="Calibri"/>
      <family val="2"/>
      <scheme val="minor"/>
    </font>
    <font>
      <sz val="10"/>
      <name val="Calibri"/>
      <family val="2"/>
      <scheme val="minor"/>
    </font>
    <font>
      <sz val="9"/>
      <color theme="1"/>
      <name val="Calibri"/>
      <family val="2"/>
      <scheme val="minor"/>
    </font>
    <font>
      <sz val="11"/>
      <color theme="1"/>
      <name val="Arial Narrow"/>
      <family val="2"/>
    </font>
    <font>
      <sz val="10"/>
      <color theme="1"/>
      <name val="Arial Narrow"/>
      <family val="2"/>
    </font>
    <font>
      <i/>
      <sz val="10"/>
      <color rgb="FFFF0000"/>
      <name val="Arial Narrow"/>
      <family val="2"/>
    </font>
    <font>
      <b/>
      <i/>
      <sz val="10"/>
      <color rgb="FFFF0000"/>
      <name val="Arial Narrow"/>
      <family val="2"/>
    </font>
    <font>
      <b/>
      <sz val="12"/>
      <color theme="1"/>
      <name val="Calibri"/>
      <family val="2"/>
      <scheme val="minor"/>
    </font>
    <font>
      <b/>
      <sz val="12"/>
      <name val="Calibri"/>
      <family val="2"/>
      <scheme val="minor"/>
    </font>
    <font>
      <sz val="10"/>
      <color rgb="FFFF0000"/>
      <name val="Arial"/>
      <family val="2"/>
    </font>
    <font>
      <sz val="8"/>
      <name val="Arial"/>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64"/>
      </left>
      <right/>
      <top style="thin">
        <color indexed="64"/>
      </top>
      <bottom/>
      <diagonal/>
    </border>
    <border>
      <left/>
      <right style="thin">
        <color theme="0" tint="-0.499984740745262"/>
      </right>
      <top/>
      <bottom/>
      <diagonal/>
    </border>
  </borders>
  <cellStyleXfs count="101">
    <xf numFmtId="0" fontId="0" fillId="0" borderId="0"/>
    <xf numFmtId="0" fontId="29" fillId="0" borderId="0"/>
    <xf numFmtId="0" fontId="4" fillId="0" borderId="0"/>
    <xf numFmtId="0" fontId="4" fillId="0" borderId="0"/>
    <xf numFmtId="0" fontId="4" fillId="0" borderId="0"/>
    <xf numFmtId="0" fontId="4" fillId="0" borderId="0"/>
    <xf numFmtId="0" fontId="4" fillId="0" borderId="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6" borderId="0" applyNumberFormat="0" applyBorder="0" applyAlignment="0" applyProtection="0"/>
    <xf numFmtId="0" fontId="18" fillId="5"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6"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2" borderId="0" applyNumberFormat="0" applyBorder="0" applyAlignment="0" applyProtection="0"/>
    <xf numFmtId="0" fontId="18" fillId="13"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2" borderId="0" applyNumberFormat="0" applyBorder="0" applyAlignment="0" applyProtection="0"/>
    <xf numFmtId="0" fontId="18" fillId="13" borderId="0" applyNumberFormat="0" applyBorder="0" applyAlignment="0" applyProtection="0"/>
    <xf numFmtId="0" fontId="19" fillId="15"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0" borderId="0" applyNumberFormat="0" applyBorder="0" applyAlignment="0" applyProtection="0"/>
    <xf numFmtId="0" fontId="19" fillId="19"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4" borderId="0" applyNumberFormat="0" applyBorder="0" applyAlignment="0" applyProtection="0"/>
    <xf numFmtId="0" fontId="26" fillId="22" borderId="1" applyNumberFormat="0" applyAlignment="0" applyProtection="0"/>
    <xf numFmtId="0" fontId="11" fillId="4" borderId="2" applyNumberFormat="0" applyFont="0" applyAlignment="0" applyProtection="0"/>
    <xf numFmtId="0" fontId="30" fillId="22" borderId="3" applyNumberFormat="0" applyAlignment="0" applyProtection="0"/>
    <xf numFmtId="0" fontId="30" fillId="22" borderId="3" applyNumberFormat="0" applyAlignment="0" applyProtection="0"/>
    <xf numFmtId="0" fontId="31" fillId="0" borderId="4" applyNumberFormat="0" applyFill="0" applyAlignment="0" applyProtection="0"/>
    <xf numFmtId="0" fontId="21" fillId="23" borderId="5" applyNumberFormat="0" applyAlignment="0" applyProtection="0"/>
    <xf numFmtId="0" fontId="19" fillId="20" borderId="0" applyNumberFormat="0" applyBorder="0" applyAlignment="0" applyProtection="0"/>
    <xf numFmtId="0" fontId="19" fillId="19"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4" borderId="0" applyNumberFormat="0" applyBorder="0" applyAlignment="0" applyProtection="0"/>
    <xf numFmtId="164" fontId="11" fillId="0" borderId="0" applyFont="0" applyFill="0" applyBorder="0" applyAlignment="0" applyProtection="0"/>
    <xf numFmtId="0" fontId="24" fillId="5" borderId="3" applyNumberFormat="0" applyAlignment="0" applyProtection="0"/>
    <xf numFmtId="0" fontId="27" fillId="0" borderId="6" applyNumberFormat="0" applyFill="0" applyAlignment="0" applyProtection="0"/>
    <xf numFmtId="0" fontId="22" fillId="0" borderId="0" applyNumberFormat="0" applyFill="0" applyBorder="0" applyAlignment="0" applyProtection="0"/>
    <xf numFmtId="0" fontId="23" fillId="9" borderId="0" applyNumberFormat="0" applyBorder="0" applyAlignment="0" applyProtection="0"/>
    <xf numFmtId="0" fontId="28" fillId="0" borderId="0" applyNumberFormat="0" applyFill="0" applyBorder="0" applyAlignment="0" applyProtection="0">
      <alignment vertical="top"/>
      <protection locked="0"/>
    </xf>
    <xf numFmtId="38" fontId="13" fillId="0" borderId="0" applyFont="0" applyFill="0" applyBorder="0" applyAlignment="0" applyProtection="0"/>
    <xf numFmtId="165" fontId="13" fillId="0" borderId="0" applyFont="0" applyFill="0" applyBorder="0" applyAlignment="0" applyProtection="0"/>
    <xf numFmtId="0" fontId="32" fillId="11" borderId="0" applyNumberFormat="0" applyBorder="0" applyAlignment="0" applyProtection="0"/>
    <xf numFmtId="0" fontId="11" fillId="0" borderId="0"/>
    <xf numFmtId="0" fontId="11" fillId="0" borderId="0"/>
    <xf numFmtId="0" fontId="4" fillId="0" borderId="0"/>
    <xf numFmtId="0" fontId="4" fillId="0" borderId="0">
      <alignment vertical="center"/>
    </xf>
    <xf numFmtId="0" fontId="11" fillId="4" borderId="2" applyNumberFormat="0" applyFont="0" applyAlignment="0" applyProtection="0"/>
    <xf numFmtId="0" fontId="11" fillId="4" borderId="2" applyNumberFormat="0" applyFont="0" applyAlignment="0" applyProtection="0"/>
    <xf numFmtId="9" fontId="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59" fillId="0" borderId="0" applyFont="0" applyFill="0" applyBorder="0" applyAlignment="0" applyProtection="0"/>
    <xf numFmtId="0" fontId="20" fillId="8" borderId="0" applyNumberFormat="0" applyBorder="0" applyAlignment="0" applyProtection="0"/>
    <xf numFmtId="0" fontId="4" fillId="0" borderId="0"/>
    <xf numFmtId="0" fontId="25"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27" fillId="0" borderId="6" applyNumberFormat="0" applyFill="0" applyAlignment="0" applyProtection="0"/>
    <xf numFmtId="0" fontId="33" fillId="0" borderId="0" applyNumberFormat="0" applyFill="0" applyBorder="0" applyAlignment="0" applyProtection="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20" fillId="8" borderId="0" applyNumberFormat="0" applyBorder="0" applyAlignment="0" applyProtection="0"/>
    <xf numFmtId="0" fontId="23" fillId="9" borderId="0" applyNumberFormat="0" applyBorder="0" applyAlignment="0" applyProtection="0"/>
    <xf numFmtId="0" fontId="31" fillId="0" borderId="4" applyNumberFormat="0" applyFill="0" applyAlignment="0" applyProtection="0"/>
    <xf numFmtId="0" fontId="25" fillId="0" borderId="0" applyNumberFormat="0" applyFill="0" applyBorder="0" applyAlignment="0" applyProtection="0"/>
    <xf numFmtId="0" fontId="21" fillId="23" borderId="5" applyNumberFormat="0" applyAlignment="0" applyProtection="0"/>
    <xf numFmtId="0" fontId="37" fillId="0" borderId="0"/>
  </cellStyleXfs>
  <cellXfs count="275">
    <xf numFmtId="0" fontId="0" fillId="0" borderId="0" xfId="0"/>
    <xf numFmtId="0" fontId="5" fillId="0" borderId="0" xfId="0" applyFont="1"/>
    <xf numFmtId="0" fontId="8" fillId="24" borderId="0" xfId="0" applyFont="1" applyFill="1"/>
    <xf numFmtId="0" fontId="5" fillId="24" borderId="0" xfId="0" applyFont="1" applyFill="1"/>
    <xf numFmtId="0" fontId="5" fillId="24" borderId="0" xfId="0" applyFont="1" applyFill="1" applyAlignment="1">
      <alignment horizontal="right"/>
    </xf>
    <xf numFmtId="0" fontId="6" fillId="24" borderId="0" xfId="0" applyFont="1" applyFill="1"/>
    <xf numFmtId="0" fontId="5" fillId="24" borderId="0" xfId="0" applyFont="1" applyFill="1" applyAlignment="1">
      <alignment horizontal="center"/>
    </xf>
    <xf numFmtId="0" fontId="9" fillId="24" borderId="0" xfId="0" applyFont="1" applyFill="1" applyBorder="1" applyAlignment="1">
      <alignment horizontal="left" vertical="top" wrapText="1"/>
    </xf>
    <xf numFmtId="0" fontId="9" fillId="24" borderId="0" xfId="0" applyFont="1" applyFill="1" applyBorder="1" applyAlignment="1">
      <alignment horizontal="right" vertical="top" wrapText="1"/>
    </xf>
    <xf numFmtId="0" fontId="9" fillId="24" borderId="0" xfId="0" applyFont="1" applyFill="1" applyBorder="1" applyAlignment="1">
      <alignment horizontal="center" vertical="top" wrapText="1"/>
    </xf>
    <xf numFmtId="0" fontId="4" fillId="0" borderId="0" xfId="0" applyFont="1"/>
    <xf numFmtId="167" fontId="5" fillId="24" borderId="0" xfId="0" applyNumberFormat="1" applyFont="1" applyFill="1" applyBorder="1" applyAlignment="1">
      <alignment horizontal="left" vertical="center"/>
    </xf>
    <xf numFmtId="167" fontId="5" fillId="24" borderId="0" xfId="0" applyNumberFormat="1" applyFont="1" applyFill="1" applyBorder="1" applyAlignment="1">
      <alignment horizontal="right" vertical="center"/>
    </xf>
    <xf numFmtId="166" fontId="5" fillId="24" borderId="0" xfId="76" applyNumberFormat="1" applyFont="1" applyFill="1" applyBorder="1" applyAlignment="1">
      <alignment horizontal="right" vertical="center"/>
    </xf>
    <xf numFmtId="168" fontId="5" fillId="24" borderId="0" xfId="0" applyNumberFormat="1" applyFont="1" applyFill="1" applyBorder="1" applyAlignment="1">
      <alignment horizontal="right" vertical="center"/>
    </xf>
    <xf numFmtId="0" fontId="5" fillId="24" borderId="0" xfId="0" applyFont="1" applyFill="1" applyBorder="1" applyAlignment="1">
      <alignment vertical="center"/>
    </xf>
    <xf numFmtId="0" fontId="7" fillId="25" borderId="0" xfId="0" applyFont="1" applyFill="1" applyBorder="1" applyAlignment="1">
      <alignment vertical="center"/>
    </xf>
    <xf numFmtId="167" fontId="7" fillId="25" borderId="0" xfId="0" applyNumberFormat="1" applyFont="1" applyFill="1" applyBorder="1" applyAlignment="1">
      <alignment horizontal="right" vertical="center"/>
    </xf>
    <xf numFmtId="166" fontId="12" fillId="24" borderId="0" xfId="76" applyNumberFormat="1" applyFont="1" applyFill="1" applyBorder="1" applyAlignment="1">
      <alignment horizontal="right" vertical="center"/>
    </xf>
    <xf numFmtId="0" fontId="9" fillId="24" borderId="0" xfId="0" applyFont="1" applyFill="1" applyBorder="1" applyAlignment="1">
      <alignment horizontal="center" vertical="center" wrapText="1"/>
    </xf>
    <xf numFmtId="0" fontId="5" fillId="24" borderId="0" xfId="0" applyFont="1" applyFill="1" applyBorder="1" applyAlignment="1">
      <alignment horizontal="center" vertical="center"/>
    </xf>
    <xf numFmtId="0" fontId="7" fillId="25" borderId="0" xfId="0" applyFont="1" applyFill="1" applyBorder="1" applyAlignment="1">
      <alignment horizontal="center" vertical="center"/>
    </xf>
    <xf numFmtId="167" fontId="5" fillId="24" borderId="10" xfId="0" applyNumberFormat="1" applyFont="1" applyFill="1" applyBorder="1" applyAlignment="1">
      <alignment horizontal="left" vertical="center"/>
    </xf>
    <xf numFmtId="167" fontId="5" fillId="24" borderId="11" xfId="0" applyNumberFormat="1" applyFont="1" applyFill="1" applyBorder="1" applyAlignment="1">
      <alignment horizontal="right" vertical="center"/>
    </xf>
    <xf numFmtId="0" fontId="9" fillId="24" borderId="10" xfId="0" applyFont="1" applyFill="1" applyBorder="1" applyAlignment="1">
      <alignment horizontal="left" vertical="top" wrapText="1"/>
    </xf>
    <xf numFmtId="0" fontId="9" fillId="24" borderId="11" xfId="0" applyFont="1" applyFill="1" applyBorder="1" applyAlignment="1">
      <alignment horizontal="center" vertical="top" wrapText="1"/>
    </xf>
    <xf numFmtId="0" fontId="7" fillId="25" borderId="10" xfId="0" applyFont="1" applyFill="1" applyBorder="1" applyAlignment="1">
      <alignment vertical="center"/>
    </xf>
    <xf numFmtId="0" fontId="9" fillId="24" borderId="11" xfId="0" applyFont="1" applyFill="1" applyBorder="1" applyAlignment="1">
      <alignment horizontal="center" vertical="center" wrapText="1"/>
    </xf>
    <xf numFmtId="0" fontId="9" fillId="24" borderId="12" xfId="0" applyFont="1" applyFill="1" applyBorder="1" applyAlignment="1">
      <alignment vertical="center" wrapText="1"/>
    </xf>
    <xf numFmtId="0" fontId="9" fillId="25" borderId="13" xfId="0" applyFont="1" applyFill="1" applyBorder="1" applyAlignment="1">
      <alignment horizontal="left" vertical="center" wrapText="1"/>
    </xf>
    <xf numFmtId="0" fontId="5" fillId="24" borderId="10" xfId="0" applyFont="1" applyFill="1" applyBorder="1" applyAlignment="1">
      <alignment vertical="center"/>
    </xf>
    <xf numFmtId="168" fontId="5" fillId="24" borderId="0" xfId="0" applyNumberFormat="1" applyFont="1" applyFill="1" applyBorder="1" applyAlignment="1">
      <alignment horizontal="center" vertical="center"/>
    </xf>
    <xf numFmtId="0" fontId="5" fillId="24" borderId="11" xfId="0" applyFont="1" applyFill="1" applyBorder="1" applyAlignment="1">
      <alignment horizontal="right" vertical="center"/>
    </xf>
    <xf numFmtId="0" fontId="0" fillId="26" borderId="0" xfId="0" applyFill="1"/>
    <xf numFmtId="0" fontId="5" fillId="26" borderId="0" xfId="0" applyFont="1" applyFill="1"/>
    <xf numFmtId="0" fontId="5" fillId="26" borderId="0" xfId="0" applyFont="1" applyFill="1" applyAlignment="1">
      <alignment vertical="center"/>
    </xf>
    <xf numFmtId="0" fontId="5" fillId="27" borderId="10" xfId="0" applyFont="1" applyFill="1" applyBorder="1" applyAlignment="1">
      <alignment vertical="center"/>
    </xf>
    <xf numFmtId="0" fontId="5" fillId="27" borderId="0" xfId="0" applyFont="1" applyFill="1" applyBorder="1" applyAlignment="1">
      <alignment vertical="center"/>
    </xf>
    <xf numFmtId="167" fontId="5" fillId="27" borderId="0" xfId="0" applyNumberFormat="1" applyFont="1" applyFill="1" applyBorder="1" applyAlignment="1">
      <alignment horizontal="right" vertical="center"/>
    </xf>
    <xf numFmtId="168" fontId="5" fillId="27" borderId="0" xfId="0" applyNumberFormat="1" applyFont="1" applyFill="1" applyBorder="1" applyAlignment="1">
      <alignment horizontal="center" vertical="center"/>
    </xf>
    <xf numFmtId="168" fontId="5" fillId="27" borderId="0" xfId="0" applyNumberFormat="1" applyFont="1" applyFill="1" applyBorder="1" applyAlignment="1">
      <alignment horizontal="right" vertical="center"/>
    </xf>
    <xf numFmtId="166" fontId="5" fillId="27" borderId="0" xfId="76" applyNumberFormat="1" applyFont="1" applyFill="1" applyBorder="1" applyAlignment="1">
      <alignment horizontal="right" vertical="center"/>
    </xf>
    <xf numFmtId="0" fontId="5" fillId="27" borderId="11" xfId="0" applyFont="1" applyFill="1" applyBorder="1" applyAlignment="1">
      <alignment horizontal="right" vertical="center"/>
    </xf>
    <xf numFmtId="3" fontId="0" fillId="26" borderId="0" xfId="0" applyNumberFormat="1" applyFill="1"/>
    <xf numFmtId="0" fontId="61" fillId="28" borderId="14" xfId="0" applyFont="1" applyFill="1" applyBorder="1" applyAlignment="1">
      <alignment horizontal="left" indent="1"/>
    </xf>
    <xf numFmtId="1" fontId="3" fillId="28" borderId="15" xfId="0" applyNumberFormat="1" applyFont="1" applyFill="1" applyBorder="1" applyAlignment="1">
      <alignment horizontal="right" indent="3"/>
    </xf>
    <xf numFmtId="0" fontId="0" fillId="26" borderId="0" xfId="0" applyFill="1" applyAlignment="1">
      <alignment horizontal="left" indent="1"/>
    </xf>
    <xf numFmtId="0" fontId="0" fillId="26" borderId="0" xfId="0" applyFill="1" applyAlignment="1">
      <alignment horizontal="center"/>
    </xf>
    <xf numFmtId="0" fontId="61" fillId="28" borderId="14" xfId="0" applyFont="1" applyFill="1" applyBorder="1" applyAlignment="1">
      <alignment horizontal="left" vertical="center" indent="1"/>
    </xf>
    <xf numFmtId="0" fontId="3" fillId="28" borderId="15" xfId="0" applyFont="1" applyFill="1" applyBorder="1" applyAlignment="1">
      <alignment horizontal="right" vertical="center" indent="3"/>
    </xf>
    <xf numFmtId="0" fontId="0" fillId="26" borderId="10" xfId="0" applyFill="1" applyBorder="1" applyAlignment="1">
      <alignment horizontal="left" vertical="center" indent="1"/>
    </xf>
    <xf numFmtId="3" fontId="40" fillId="26" borderId="0" xfId="76" applyNumberFormat="1" applyFont="1" applyFill="1" applyBorder="1" applyAlignment="1">
      <alignment horizontal="right" vertical="center" indent="3"/>
    </xf>
    <xf numFmtId="3" fontId="40" fillId="26" borderId="11" xfId="76" applyNumberFormat="1" applyFont="1" applyFill="1" applyBorder="1" applyAlignment="1">
      <alignment horizontal="right" vertical="center" indent="3"/>
    </xf>
    <xf numFmtId="0" fontId="61" fillId="28" borderId="16" xfId="0" applyFont="1" applyFill="1" applyBorder="1" applyAlignment="1">
      <alignment horizontal="left" vertical="center" indent="1"/>
    </xf>
    <xf numFmtId="3" fontId="61" fillId="28" borderId="17" xfId="76" applyNumberFormat="1" applyFont="1" applyFill="1" applyBorder="1" applyAlignment="1">
      <alignment horizontal="right" vertical="center" indent="3"/>
    </xf>
    <xf numFmtId="3" fontId="61" fillId="28" borderId="18" xfId="76" applyNumberFormat="1" applyFont="1" applyFill="1" applyBorder="1" applyAlignment="1">
      <alignment horizontal="right" vertical="center" indent="3"/>
    </xf>
    <xf numFmtId="0" fontId="0" fillId="26" borderId="0" xfId="0" applyFill="1" applyAlignment="1">
      <alignment horizontal="center" vertical="center"/>
    </xf>
    <xf numFmtId="0" fontId="10" fillId="24" borderId="0" xfId="0" applyFont="1" applyFill="1"/>
    <xf numFmtId="0" fontId="10" fillId="24" borderId="0" xfId="0" applyFont="1" applyFill="1" applyAlignment="1">
      <alignment horizontal="right"/>
    </xf>
    <xf numFmtId="0" fontId="7" fillId="26" borderId="0" xfId="0" applyFont="1" applyFill="1" applyAlignment="1">
      <alignment vertical="top" wrapText="1"/>
    </xf>
    <xf numFmtId="167" fontId="5" fillId="26" borderId="0" xfId="0" applyNumberFormat="1" applyFont="1" applyFill="1" applyAlignment="1">
      <alignment horizontal="left" vertical="center"/>
    </xf>
    <xf numFmtId="0" fontId="7" fillId="26" borderId="0" xfId="0" applyFont="1" applyFill="1" applyAlignment="1">
      <alignment vertical="center"/>
    </xf>
    <xf numFmtId="0" fontId="7" fillId="26" borderId="0" xfId="0" applyFont="1" applyFill="1" applyAlignment="1">
      <alignment vertical="center" wrapText="1"/>
    </xf>
    <xf numFmtId="0" fontId="5" fillId="26" borderId="0" xfId="0" applyFont="1" applyFill="1" applyAlignment="1">
      <alignment horizontal="right"/>
    </xf>
    <xf numFmtId="0" fontId="5" fillId="26" borderId="0" xfId="0" applyFont="1" applyFill="1" applyAlignment="1">
      <alignment horizontal="center"/>
    </xf>
    <xf numFmtId="3" fontId="0" fillId="26" borderId="0" xfId="0" applyNumberFormat="1" applyFill="1" applyAlignment="1">
      <alignment horizontal="right" vertical="center" wrapText="1"/>
    </xf>
    <xf numFmtId="0" fontId="62" fillId="26" borderId="0" xfId="0" applyFont="1" applyFill="1"/>
    <xf numFmtId="0" fontId="41" fillId="26" borderId="0" xfId="0" applyFont="1" applyFill="1"/>
    <xf numFmtId="0" fontId="63" fillId="26" borderId="0" xfId="0" applyFont="1" applyFill="1"/>
    <xf numFmtId="0" fontId="4" fillId="26" borderId="0" xfId="0" applyFont="1" applyFill="1"/>
    <xf numFmtId="0" fontId="63" fillId="26" borderId="0" xfId="0" applyFont="1" applyFill="1" applyAlignment="1">
      <alignment horizontal="right"/>
    </xf>
    <xf numFmtId="3" fontId="4" fillId="26" borderId="0" xfId="0" applyNumberFormat="1" applyFont="1" applyFill="1"/>
    <xf numFmtId="0" fontId="64" fillId="28" borderId="15" xfId="0" applyFont="1" applyFill="1" applyBorder="1" applyAlignment="1">
      <alignment horizontal="center" vertical="center" wrapText="1"/>
    </xf>
    <xf numFmtId="0" fontId="65" fillId="26" borderId="0" xfId="0" applyFont="1" applyFill="1" applyAlignment="1">
      <alignment vertical="center"/>
    </xf>
    <xf numFmtId="0" fontId="61" fillId="28" borderId="14" xfId="0" applyFont="1" applyFill="1" applyBorder="1" applyAlignment="1">
      <alignment horizontal="center" vertical="center"/>
    </xf>
    <xf numFmtId="0" fontId="64" fillId="28" borderId="15" xfId="0" applyFont="1" applyFill="1" applyBorder="1" applyAlignment="1">
      <alignment vertical="center"/>
    </xf>
    <xf numFmtId="0" fontId="64" fillId="28" borderId="15" xfId="0" applyFont="1" applyFill="1" applyBorder="1" applyAlignment="1">
      <alignment vertical="center" wrapText="1"/>
    </xf>
    <xf numFmtId="0" fontId="0" fillId="26" borderId="0" xfId="0" applyFill="1" applyAlignment="1">
      <alignment vertical="center"/>
    </xf>
    <xf numFmtId="0" fontId="0" fillId="26" borderId="10" xfId="0" applyFill="1" applyBorder="1" applyAlignment="1">
      <alignment horizontal="center" vertical="center"/>
    </xf>
    <xf numFmtId="0" fontId="0" fillId="26" borderId="0" xfId="0" applyFill="1" applyBorder="1" applyAlignment="1">
      <alignment vertical="center"/>
    </xf>
    <xf numFmtId="0" fontId="0" fillId="26" borderId="0" xfId="0" applyFill="1" applyBorder="1" applyAlignment="1">
      <alignment horizontal="center" vertical="center"/>
    </xf>
    <xf numFmtId="3" fontId="0" fillId="26" borderId="11" xfId="0" applyNumberFormat="1" applyFill="1" applyBorder="1" applyAlignment="1">
      <alignment vertical="center"/>
    </xf>
    <xf numFmtId="0" fontId="0" fillId="27" borderId="10" xfId="0" applyFill="1" applyBorder="1" applyAlignment="1">
      <alignment horizontal="center" vertical="center"/>
    </xf>
    <xf numFmtId="0" fontId="0" fillId="27" borderId="0" xfId="0" applyFill="1" applyBorder="1" applyAlignment="1">
      <alignment vertical="center"/>
    </xf>
    <xf numFmtId="0" fontId="0" fillId="27" borderId="0" xfId="0" applyFill="1" applyBorder="1" applyAlignment="1">
      <alignment horizontal="center" vertical="center"/>
    </xf>
    <xf numFmtId="3" fontId="0" fillId="27" borderId="11" xfId="0" applyNumberFormat="1" applyFill="1" applyBorder="1" applyAlignment="1">
      <alignment vertical="center"/>
    </xf>
    <xf numFmtId="0" fontId="0" fillId="27" borderId="16" xfId="0" applyFill="1" applyBorder="1" applyAlignment="1">
      <alignment horizontal="center" vertical="center"/>
    </xf>
    <xf numFmtId="0" fontId="0" fillId="27" borderId="17" xfId="0" applyFill="1" applyBorder="1" applyAlignment="1">
      <alignment vertical="center"/>
    </xf>
    <xf numFmtId="0" fontId="0" fillId="27" borderId="17" xfId="0" applyFill="1" applyBorder="1" applyAlignment="1">
      <alignment horizontal="center" vertical="center"/>
    </xf>
    <xf numFmtId="3" fontId="0" fillId="27" borderId="18" xfId="0" applyNumberFormat="1" applyFill="1" applyBorder="1" applyAlignment="1">
      <alignment vertical="center"/>
    </xf>
    <xf numFmtId="0" fontId="8" fillId="26" borderId="0" xfId="0" applyFont="1" applyFill="1" applyAlignment="1">
      <alignment horizontal="left" vertical="center"/>
    </xf>
    <xf numFmtId="0" fontId="7" fillId="26" borderId="0" xfId="0" applyFont="1" applyFill="1" applyAlignment="1">
      <alignment horizontal="left" vertical="center" indent="5"/>
    </xf>
    <xf numFmtId="0" fontId="0" fillId="27" borderId="10" xfId="0" applyFill="1" applyBorder="1" applyAlignment="1">
      <alignment horizontal="left" vertical="center" indent="1"/>
    </xf>
    <xf numFmtId="3" fontId="40" fillId="27" borderId="0" xfId="76" applyNumberFormat="1" applyFont="1" applyFill="1" applyBorder="1" applyAlignment="1">
      <alignment horizontal="right" vertical="center" indent="3"/>
    </xf>
    <xf numFmtId="3" fontId="40" fillId="27" borderId="11" xfId="76" applyNumberFormat="1" applyFont="1" applyFill="1" applyBorder="1" applyAlignment="1">
      <alignment horizontal="right" vertical="center" indent="3"/>
    </xf>
    <xf numFmtId="0" fontId="8" fillId="0" borderId="0" xfId="0" applyFont="1" applyAlignment="1">
      <alignment vertical="center"/>
    </xf>
    <xf numFmtId="0" fontId="4" fillId="26" borderId="10" xfId="0" applyFont="1" applyFill="1" applyBorder="1" applyAlignment="1">
      <alignment horizontal="left" vertical="center" indent="1"/>
    </xf>
    <xf numFmtId="0" fontId="4" fillId="27" borderId="10" xfId="0" applyFont="1" applyFill="1" applyBorder="1" applyAlignment="1">
      <alignment horizontal="left" vertical="center" indent="1"/>
    </xf>
    <xf numFmtId="3" fontId="64" fillId="28" borderId="19" xfId="0" applyNumberFormat="1" applyFont="1" applyFill="1" applyBorder="1" applyAlignment="1">
      <alignment horizontal="right" vertical="center" wrapText="1"/>
    </xf>
    <xf numFmtId="0" fontId="4" fillId="27" borderId="0" xfId="0" applyFont="1" applyFill="1" applyBorder="1" applyAlignment="1">
      <alignment vertical="center"/>
    </xf>
    <xf numFmtId="0" fontId="4" fillId="26" borderId="0" xfId="0" applyFont="1" applyFill="1" applyBorder="1" applyAlignment="1">
      <alignment vertical="center"/>
    </xf>
    <xf numFmtId="0" fontId="5" fillId="24" borderId="0" xfId="0" applyFont="1" applyFill="1" applyAlignment="1">
      <alignment vertical="top"/>
    </xf>
    <xf numFmtId="0" fontId="7" fillId="25" borderId="11" xfId="0" applyFont="1" applyFill="1" applyBorder="1" applyAlignment="1">
      <alignment horizontal="right" vertical="center"/>
    </xf>
    <xf numFmtId="0" fontId="66" fillId="26" borderId="0" xfId="0" applyFont="1" applyFill="1" applyAlignment="1">
      <alignment horizontal="left" vertical="top" indent="1"/>
    </xf>
    <xf numFmtId="0" fontId="67" fillId="24" borderId="0" xfId="0" applyFont="1" applyFill="1"/>
    <xf numFmtId="0" fontId="8" fillId="26" borderId="0" xfId="0" applyFont="1" applyFill="1" applyAlignment="1">
      <alignment vertical="center"/>
    </xf>
    <xf numFmtId="166" fontId="40" fillId="26" borderId="0" xfId="76" applyNumberFormat="1" applyFont="1" applyFill="1" applyBorder="1" applyAlignment="1">
      <alignment horizontal="right" vertical="center" indent="3"/>
    </xf>
    <xf numFmtId="166" fontId="40" fillId="26" borderId="11" xfId="76" applyNumberFormat="1" applyFont="1" applyFill="1" applyBorder="1" applyAlignment="1">
      <alignment horizontal="right" vertical="center" indent="3"/>
    </xf>
    <xf numFmtId="166" fontId="40" fillId="27" borderId="0" xfId="76" applyNumberFormat="1" applyFont="1" applyFill="1" applyBorder="1" applyAlignment="1">
      <alignment horizontal="right" vertical="center" indent="3"/>
    </xf>
    <xf numFmtId="166" fontId="40" fillId="27" borderId="11" xfId="76" applyNumberFormat="1" applyFont="1" applyFill="1" applyBorder="1" applyAlignment="1">
      <alignment horizontal="right" vertical="center" indent="3"/>
    </xf>
    <xf numFmtId="166" fontId="40" fillId="27" borderId="17" xfId="76" applyNumberFormat="1" applyFont="1" applyFill="1" applyBorder="1" applyAlignment="1">
      <alignment horizontal="right" vertical="center" indent="3"/>
    </xf>
    <xf numFmtId="166" fontId="40" fillId="27" borderId="18" xfId="76" applyNumberFormat="1" applyFont="1" applyFill="1" applyBorder="1" applyAlignment="1">
      <alignment horizontal="right" vertical="center" indent="3"/>
    </xf>
    <xf numFmtId="0" fontId="0" fillId="27" borderId="16" xfId="0" applyFill="1" applyBorder="1" applyAlignment="1">
      <alignment horizontal="left" vertical="center" indent="1"/>
    </xf>
    <xf numFmtId="1" fontId="3" fillId="28" borderId="15" xfId="0" applyNumberFormat="1" applyFont="1" applyFill="1" applyBorder="1" applyAlignment="1">
      <alignment horizontal="right" vertical="center" indent="3"/>
    </xf>
    <xf numFmtId="0" fontId="5" fillId="26" borderId="0" xfId="0" applyFont="1" applyFill="1" applyAlignment="1">
      <alignment horizontal="left" vertical="top" indent="7"/>
    </xf>
    <xf numFmtId="0" fontId="5" fillId="26" borderId="0" xfId="0" applyFont="1" applyFill="1" applyAlignment="1">
      <alignment horizontal="left" vertical="top" indent="8"/>
    </xf>
    <xf numFmtId="0" fontId="7" fillId="25" borderId="11" xfId="0" applyFont="1" applyFill="1" applyBorder="1" applyAlignment="1">
      <alignment horizontal="right" vertical="center" wrapText="1"/>
    </xf>
    <xf numFmtId="0" fontId="5" fillId="24" borderId="0" xfId="0" applyFont="1" applyFill="1" applyAlignment="1">
      <alignment horizontal="right" vertical="top"/>
    </xf>
    <xf numFmtId="0" fontId="61" fillId="28" borderId="14" xfId="0" applyFont="1" applyFill="1" applyBorder="1" applyAlignment="1">
      <alignment horizontal="left" vertical="center"/>
    </xf>
    <xf numFmtId="1" fontId="3" fillId="28" borderId="15" xfId="0" applyNumberFormat="1" applyFont="1" applyFill="1" applyBorder="1" applyAlignment="1">
      <alignment horizontal="center" vertical="center"/>
    </xf>
    <xf numFmtId="0" fontId="4" fillId="27" borderId="16" xfId="0" applyFont="1" applyFill="1" applyBorder="1" applyAlignment="1">
      <alignment horizontal="left" vertical="center" indent="1"/>
    </xf>
    <xf numFmtId="0" fontId="5" fillId="26" borderId="0" xfId="0" applyFont="1" applyFill="1" applyAlignment="1">
      <alignment horizontal="left" vertical="top" indent="9"/>
    </xf>
    <xf numFmtId="0" fontId="0" fillId="26" borderId="0" xfId="0" applyFill="1" applyAlignment="1">
      <alignment horizontal="left" vertical="top" indent="9"/>
    </xf>
    <xf numFmtId="0" fontId="4" fillId="26" borderId="0" xfId="0" applyFont="1" applyFill="1" applyAlignment="1"/>
    <xf numFmtId="0" fontId="63" fillId="26" borderId="0" xfId="0" applyFont="1" applyFill="1" applyAlignment="1">
      <alignment horizontal="right" vertical="top"/>
    </xf>
    <xf numFmtId="0" fontId="63" fillId="26" borderId="12" xfId="0" applyFont="1" applyFill="1" applyBorder="1" applyAlignment="1"/>
    <xf numFmtId="0" fontId="10" fillId="26" borderId="0" xfId="0" applyFont="1" applyFill="1" applyAlignment="1">
      <alignment horizontal="right"/>
    </xf>
    <xf numFmtId="1" fontId="3" fillId="28" borderId="19" xfId="0" applyNumberFormat="1" applyFont="1" applyFill="1" applyBorder="1" applyAlignment="1">
      <alignment horizontal="center" vertical="center"/>
    </xf>
    <xf numFmtId="0" fontId="7" fillId="25" borderId="20" xfId="0" applyFont="1" applyFill="1" applyBorder="1" applyAlignment="1">
      <alignment horizontal="center" vertical="center" wrapText="1"/>
    </xf>
    <xf numFmtId="0" fontId="10" fillId="26" borderId="0" xfId="0" applyFont="1" applyFill="1"/>
    <xf numFmtId="0" fontId="10" fillId="26" borderId="0" xfId="0" applyFont="1" applyFill="1" applyAlignment="1">
      <alignment horizontal="center"/>
    </xf>
    <xf numFmtId="0" fontId="68" fillId="26" borderId="0" xfId="0" applyFont="1" applyFill="1" applyAlignment="1">
      <alignment horizontal="left" vertical="center" indent="1"/>
    </xf>
    <xf numFmtId="0" fontId="69" fillId="26" borderId="0" xfId="0" applyFont="1" applyFill="1" applyAlignment="1">
      <alignment horizontal="right"/>
    </xf>
    <xf numFmtId="0" fontId="70" fillId="26" borderId="0" xfId="0" applyFont="1" applyFill="1" applyAlignment="1">
      <alignment horizontal="right"/>
    </xf>
    <xf numFmtId="0" fontId="10" fillId="24" borderId="10" xfId="0" applyFont="1" applyFill="1" applyBorder="1" applyAlignment="1">
      <alignment horizontal="left" vertical="top" wrapText="1"/>
    </xf>
    <xf numFmtId="0" fontId="10" fillId="24" borderId="11" xfId="0" applyFont="1" applyFill="1" applyBorder="1" applyAlignment="1">
      <alignment horizontal="center" vertical="top" wrapText="1"/>
    </xf>
    <xf numFmtId="0" fontId="5" fillId="24" borderId="0" xfId="0" applyFont="1" applyFill="1" applyAlignment="1"/>
    <xf numFmtId="0" fontId="9" fillId="26" borderId="12" xfId="0" applyFont="1" applyFill="1" applyBorder="1" applyAlignment="1">
      <alignment vertical="center" wrapText="1"/>
    </xf>
    <xf numFmtId="0" fontId="67" fillId="26" borderId="0" xfId="0" applyFont="1" applyFill="1"/>
    <xf numFmtId="169" fontId="9" fillId="24" borderId="0" xfId="0" applyNumberFormat="1" applyFont="1" applyFill="1" applyBorder="1" applyAlignment="1">
      <alignment horizontal="center" vertical="center" wrapText="1"/>
    </xf>
    <xf numFmtId="0" fontId="52" fillId="0" borderId="0" xfId="0" applyFont="1"/>
    <xf numFmtId="0" fontId="5" fillId="27" borderId="16" xfId="0" applyFont="1" applyFill="1" applyBorder="1" applyAlignment="1">
      <alignment vertical="center"/>
    </xf>
    <xf numFmtId="0" fontId="5" fillId="27" borderId="17" xfId="0" applyFont="1" applyFill="1" applyBorder="1" applyAlignment="1">
      <alignment vertical="center"/>
    </xf>
    <xf numFmtId="168" fontId="5" fillId="27" borderId="17" xfId="0" applyNumberFormat="1" applyFont="1" applyFill="1" applyBorder="1" applyAlignment="1">
      <alignment horizontal="right" vertical="center"/>
    </xf>
    <xf numFmtId="168" fontId="5" fillId="27" borderId="17" xfId="0" applyNumberFormat="1" applyFont="1" applyFill="1" applyBorder="1" applyAlignment="1">
      <alignment horizontal="center" vertical="center"/>
    </xf>
    <xf numFmtId="166" fontId="5" fillId="27" borderId="17" xfId="76" applyNumberFormat="1" applyFont="1" applyFill="1" applyBorder="1" applyAlignment="1">
      <alignment horizontal="right" vertical="center"/>
    </xf>
    <xf numFmtId="0" fontId="5" fillId="27" borderId="18" xfId="0" applyFont="1" applyFill="1" applyBorder="1" applyAlignment="1">
      <alignment horizontal="right" vertical="center"/>
    </xf>
    <xf numFmtId="0" fontId="0" fillId="26" borderId="0" xfId="0" applyFill="1" applyBorder="1" applyAlignment="1">
      <alignment horizontal="left" vertical="center"/>
    </xf>
    <xf numFmtId="3" fontId="4" fillId="26" borderId="0" xfId="0" applyNumberFormat="1" applyFont="1" applyFill="1" applyAlignment="1">
      <alignment horizontal="center"/>
    </xf>
    <xf numFmtId="0" fontId="4" fillId="26" borderId="0" xfId="0" applyFont="1" applyFill="1" applyAlignment="1">
      <alignment horizontal="center"/>
    </xf>
    <xf numFmtId="3" fontId="0" fillId="26" borderId="0" xfId="0" applyNumberFormat="1" applyFill="1" applyAlignment="1">
      <alignment horizontal="center"/>
    </xf>
    <xf numFmtId="0" fontId="4" fillId="26" borderId="0" xfId="0" applyFont="1" applyFill="1" applyBorder="1" applyAlignment="1">
      <alignment horizontal="left" vertical="center"/>
    </xf>
    <xf numFmtId="0" fontId="9" fillId="25" borderId="12" xfId="0" applyFont="1" applyFill="1" applyBorder="1" applyAlignment="1">
      <alignment horizontal="left" vertical="center" wrapText="1"/>
    </xf>
    <xf numFmtId="0" fontId="10" fillId="25" borderId="12" xfId="0" applyFont="1" applyFill="1" applyBorder="1" applyAlignment="1">
      <alignment horizontal="left" vertical="center" wrapText="1"/>
    </xf>
    <xf numFmtId="166" fontId="5" fillId="24" borderId="23" xfId="78" applyNumberFormat="1" applyFont="1" applyFill="1" applyBorder="1" applyAlignment="1">
      <alignment horizontal="right" vertical="center"/>
    </xf>
    <xf numFmtId="1" fontId="3" fillId="28" borderId="19" xfId="0" applyNumberFormat="1" applyFont="1" applyFill="1" applyBorder="1" applyAlignment="1">
      <alignment horizontal="center"/>
    </xf>
    <xf numFmtId="0" fontId="3" fillId="28" borderId="19" xfId="0" applyFont="1" applyFill="1" applyBorder="1" applyAlignment="1">
      <alignment horizontal="center" vertical="center"/>
    </xf>
    <xf numFmtId="0" fontId="7" fillId="25" borderId="21" xfId="0" applyFont="1" applyFill="1" applyBorder="1" applyAlignment="1">
      <alignment horizontal="right" vertical="top" wrapText="1"/>
    </xf>
    <xf numFmtId="0" fontId="7" fillId="24" borderId="0" xfId="0" applyFont="1" applyFill="1" applyBorder="1" applyAlignment="1">
      <alignment horizontal="center" vertical="top" wrapText="1"/>
    </xf>
    <xf numFmtId="0" fontId="7" fillId="24" borderId="0" xfId="0" applyFont="1" applyFill="1" applyBorder="1" applyAlignment="1">
      <alignment horizontal="center" vertical="center" wrapText="1"/>
    </xf>
    <xf numFmtId="166" fontId="71" fillId="27" borderId="0" xfId="76" applyNumberFormat="1" applyFont="1" applyFill="1" applyBorder="1" applyAlignment="1">
      <alignment vertical="center"/>
    </xf>
    <xf numFmtId="166" fontId="71" fillId="27" borderId="0" xfId="76" applyNumberFormat="1" applyFont="1" applyFill="1" applyBorder="1" applyAlignment="1">
      <alignment horizontal="right" vertical="center"/>
    </xf>
    <xf numFmtId="166" fontId="71" fillId="24" borderId="0" xfId="76" applyNumberFormat="1" applyFont="1" applyFill="1" applyBorder="1" applyAlignment="1">
      <alignment horizontal="right" vertical="center"/>
    </xf>
    <xf numFmtId="166" fontId="72" fillId="25" borderId="0" xfId="76" applyNumberFormat="1" applyFont="1" applyFill="1" applyBorder="1" applyAlignment="1">
      <alignment horizontal="right" vertical="center"/>
    </xf>
    <xf numFmtId="166" fontId="71" fillId="24" borderId="0" xfId="76" applyNumberFormat="1" applyFont="1" applyFill="1" applyBorder="1" applyAlignment="1">
      <alignment vertical="center"/>
    </xf>
    <xf numFmtId="166" fontId="72" fillId="28" borderId="0" xfId="76" applyNumberFormat="1" applyFont="1" applyFill="1" applyBorder="1" applyAlignment="1">
      <alignment horizontal="right" vertical="center"/>
    </xf>
    <xf numFmtId="166" fontId="71" fillId="27" borderId="17" xfId="76" applyNumberFormat="1" applyFont="1" applyFill="1" applyBorder="1" applyAlignment="1">
      <alignment horizontal="right" vertical="center"/>
    </xf>
    <xf numFmtId="0" fontId="7" fillId="24" borderId="17" xfId="0" applyFont="1" applyFill="1" applyBorder="1" applyAlignment="1">
      <alignment horizontal="center" vertical="top" wrapText="1"/>
    </xf>
    <xf numFmtId="0" fontId="7" fillId="24" borderId="17" xfId="0" applyFont="1" applyFill="1" applyBorder="1" applyAlignment="1">
      <alignment horizontal="center" vertical="center" wrapText="1"/>
    </xf>
    <xf numFmtId="168" fontId="7" fillId="25" borderId="0" xfId="0" applyNumberFormat="1" applyFont="1" applyFill="1" applyBorder="1" applyAlignment="1">
      <alignment vertical="center"/>
    </xf>
    <xf numFmtId="168" fontId="7" fillId="28" borderId="0" xfId="0" applyNumberFormat="1" applyFont="1" applyFill="1" applyBorder="1" applyAlignment="1">
      <alignment horizontal="right" vertical="center"/>
    </xf>
    <xf numFmtId="168" fontId="7" fillId="25" borderId="0" xfId="0" applyNumberFormat="1" applyFont="1" applyFill="1" applyBorder="1" applyAlignment="1">
      <alignment horizontal="center" vertical="center"/>
    </xf>
    <xf numFmtId="0" fontId="10" fillId="26" borderId="17" xfId="0" applyFont="1" applyFill="1" applyBorder="1" applyAlignment="1">
      <alignment horizontal="center" vertical="top" wrapText="1"/>
    </xf>
    <xf numFmtId="0" fontId="5" fillId="26" borderId="17" xfId="0" applyFont="1" applyFill="1" applyBorder="1" applyAlignment="1">
      <alignment horizontal="right" vertical="center"/>
    </xf>
    <xf numFmtId="0" fontId="7" fillId="25" borderId="11" xfId="0" applyFont="1" applyFill="1" applyBorder="1" applyAlignment="1">
      <alignment horizontal="right" vertical="top" wrapText="1"/>
    </xf>
    <xf numFmtId="0" fontId="9" fillId="24" borderId="17" xfId="0" applyFont="1" applyFill="1" applyBorder="1" applyAlignment="1">
      <alignment horizontal="center" vertical="top" wrapText="1"/>
    </xf>
    <xf numFmtId="9" fontId="7" fillId="25" borderId="0" xfId="0" applyNumberFormat="1" applyFont="1" applyFill="1" applyBorder="1" applyAlignment="1">
      <alignment horizontal="right" vertical="center"/>
    </xf>
    <xf numFmtId="0" fontId="7" fillId="24" borderId="0" xfId="0" applyFont="1" applyFill="1" applyBorder="1" applyAlignment="1">
      <alignment horizontal="right" vertical="top" wrapText="1"/>
    </xf>
    <xf numFmtId="0" fontId="7" fillId="24" borderId="17" xfId="0" applyFont="1" applyFill="1" applyBorder="1" applyAlignment="1">
      <alignment horizontal="right" vertical="top" wrapText="1"/>
    </xf>
    <xf numFmtId="0" fontId="9" fillId="24" borderId="17" xfId="0" applyFont="1" applyFill="1" applyBorder="1" applyAlignment="1">
      <alignment horizontal="right" vertical="top" wrapText="1"/>
    </xf>
    <xf numFmtId="0" fontId="5" fillId="26" borderId="0" xfId="0" applyFont="1" applyFill="1" applyAlignment="1">
      <alignment horizontal="center" vertical="center"/>
    </xf>
    <xf numFmtId="3" fontId="5" fillId="26" borderId="0" xfId="0" applyNumberFormat="1" applyFont="1" applyFill="1" applyAlignment="1">
      <alignment horizontal="right"/>
    </xf>
    <xf numFmtId="0" fontId="52" fillId="26" borderId="0" xfId="0" applyFont="1" applyFill="1"/>
    <xf numFmtId="170" fontId="5" fillId="26" borderId="0" xfId="0" applyNumberFormat="1" applyFont="1" applyFill="1" applyAlignment="1">
      <alignment horizontal="center"/>
    </xf>
    <xf numFmtId="166" fontId="5" fillId="26" borderId="0" xfId="76" applyNumberFormat="1" applyFont="1" applyFill="1" applyAlignment="1">
      <alignment horizontal="right"/>
    </xf>
    <xf numFmtId="2" fontId="5" fillId="26" borderId="0" xfId="0" applyNumberFormat="1" applyFont="1" applyFill="1" applyAlignment="1">
      <alignment horizontal="center"/>
    </xf>
    <xf numFmtId="9" fontId="5" fillId="26" borderId="0" xfId="76" applyFont="1" applyFill="1" applyAlignment="1">
      <alignment horizontal="right"/>
    </xf>
    <xf numFmtId="0" fontId="3" fillId="26" borderId="0" xfId="0" applyFont="1" applyFill="1"/>
    <xf numFmtId="166" fontId="59" fillId="26" borderId="0" xfId="76" applyNumberFormat="1" applyFont="1" applyFill="1"/>
    <xf numFmtId="166" fontId="0" fillId="26" borderId="0" xfId="0" applyNumberFormat="1" applyFill="1"/>
    <xf numFmtId="10" fontId="0" fillId="26" borderId="0" xfId="0" applyNumberFormat="1" applyFill="1"/>
    <xf numFmtId="10" fontId="5" fillId="26" borderId="0" xfId="76" applyNumberFormat="1" applyFont="1" applyFill="1" applyAlignment="1">
      <alignment vertical="center"/>
    </xf>
    <xf numFmtId="0" fontId="9" fillId="26" borderId="0" xfId="0" applyFont="1" applyFill="1"/>
    <xf numFmtId="0" fontId="54" fillId="26" borderId="0" xfId="0" applyFont="1" applyFill="1"/>
    <xf numFmtId="0" fontId="4" fillId="26" borderId="0" xfId="0" applyFont="1" applyFill="1" applyAlignment="1">
      <alignment vertical="center"/>
    </xf>
    <xf numFmtId="0" fontId="3" fillId="26" borderId="0" xfId="0" applyFont="1" applyFill="1" applyAlignment="1">
      <alignment vertical="center"/>
    </xf>
    <xf numFmtId="0" fontId="4" fillId="26" borderId="0" xfId="0" applyFont="1" applyFill="1" applyAlignment="1">
      <alignment horizontal="left" indent="1"/>
    </xf>
    <xf numFmtId="0" fontId="5" fillId="26" borderId="0" xfId="0" applyFont="1" applyFill="1" applyAlignment="1">
      <alignment horizontal="center" vertical="top" wrapText="1"/>
    </xf>
    <xf numFmtId="0" fontId="10" fillId="24" borderId="0" xfId="0" applyFont="1" applyFill="1" applyAlignment="1">
      <alignment horizontal="left" vertical="top" wrapText="1"/>
    </xf>
    <xf numFmtId="0" fontId="10" fillId="24" borderId="0" xfId="0" applyFont="1" applyFill="1" applyAlignment="1">
      <alignment horizontal="right" vertical="top" wrapText="1"/>
    </xf>
    <xf numFmtId="0" fontId="10" fillId="26" borderId="0" xfId="0" applyFont="1" applyFill="1" applyAlignment="1">
      <alignment horizontal="center" vertical="top" wrapText="1"/>
    </xf>
    <xf numFmtId="0" fontId="5" fillId="27" borderId="0" xfId="0" applyFont="1" applyFill="1" applyAlignment="1">
      <alignment vertical="center"/>
    </xf>
    <xf numFmtId="168" fontId="5" fillId="27" borderId="0" xfId="0" applyNumberFormat="1" applyFont="1" applyFill="1" applyAlignment="1">
      <alignment vertical="center"/>
    </xf>
    <xf numFmtId="166" fontId="71" fillId="27" borderId="0" xfId="79" applyNumberFormat="1" applyFont="1" applyFill="1" applyBorder="1" applyAlignment="1">
      <alignment horizontal="right" vertical="center"/>
    </xf>
    <xf numFmtId="0" fontId="5" fillId="27" borderId="0" xfId="0" applyFont="1" applyFill="1" applyAlignment="1">
      <alignment horizontal="right" vertical="center"/>
    </xf>
    <xf numFmtId="168" fontId="5" fillId="27" borderId="0" xfId="0" applyNumberFormat="1" applyFont="1" applyFill="1" applyAlignment="1">
      <alignment horizontal="right" vertical="center"/>
    </xf>
    <xf numFmtId="166" fontId="5" fillId="27" borderId="0" xfId="79" applyNumberFormat="1" applyFont="1" applyFill="1" applyBorder="1" applyAlignment="1">
      <alignment horizontal="right" vertical="center"/>
    </xf>
    <xf numFmtId="168" fontId="5" fillId="24" borderId="0" xfId="0" applyNumberFormat="1" applyFont="1" applyFill="1" applyAlignment="1">
      <alignment vertical="center"/>
    </xf>
    <xf numFmtId="166" fontId="71" fillId="24" borderId="0" xfId="79" applyNumberFormat="1" applyFont="1" applyFill="1" applyBorder="1" applyAlignment="1">
      <alignment horizontal="right" vertical="center"/>
    </xf>
    <xf numFmtId="0" fontId="5" fillId="24" borderId="0" xfId="0" applyFont="1" applyFill="1" applyAlignment="1">
      <alignment horizontal="right" vertical="center"/>
    </xf>
    <xf numFmtId="168" fontId="5" fillId="24" borderId="0" xfId="0" applyNumberFormat="1" applyFont="1" applyFill="1" applyAlignment="1">
      <alignment horizontal="right" vertical="center"/>
    </xf>
    <xf numFmtId="166" fontId="5" fillId="24" borderId="0" xfId="79" applyNumberFormat="1" applyFont="1" applyFill="1" applyBorder="1" applyAlignment="1">
      <alignment horizontal="right" vertical="center"/>
    </xf>
    <xf numFmtId="0" fontId="7" fillId="25" borderId="0" xfId="0" applyFont="1" applyFill="1" applyAlignment="1">
      <alignment vertical="center"/>
    </xf>
    <xf numFmtId="168" fontId="7" fillId="25" borderId="0" xfId="0" applyNumberFormat="1" applyFont="1" applyFill="1" applyAlignment="1">
      <alignment vertical="center"/>
    </xf>
    <xf numFmtId="166" fontId="72" fillId="25" borderId="0" xfId="79" applyNumberFormat="1" applyFont="1" applyFill="1" applyBorder="1" applyAlignment="1">
      <alignment horizontal="right" vertical="center"/>
    </xf>
    <xf numFmtId="0" fontId="7" fillId="26" borderId="0" xfId="0" applyFont="1" applyFill="1" applyAlignment="1">
      <alignment horizontal="right" vertical="center"/>
    </xf>
    <xf numFmtId="0" fontId="7" fillId="25" borderId="0" xfId="0" applyFont="1" applyFill="1" applyAlignment="1">
      <alignment horizontal="right" vertical="center"/>
    </xf>
    <xf numFmtId="168" fontId="7" fillId="28" borderId="0" xfId="0" applyNumberFormat="1" applyFont="1" applyFill="1" applyAlignment="1">
      <alignment horizontal="right" vertical="center"/>
    </xf>
    <xf numFmtId="166" fontId="72" fillId="28" borderId="0" xfId="79" applyNumberFormat="1" applyFont="1" applyFill="1" applyBorder="1" applyAlignment="1">
      <alignment horizontal="right" vertical="center"/>
    </xf>
    <xf numFmtId="167" fontId="7" fillId="25" borderId="0" xfId="0" applyNumberFormat="1" applyFont="1" applyFill="1" applyAlignment="1">
      <alignment horizontal="right" vertical="center"/>
    </xf>
    <xf numFmtId="0" fontId="5" fillId="26" borderId="0" xfId="0" applyFont="1" applyFill="1" applyAlignment="1">
      <alignment horizontal="right" vertical="center"/>
    </xf>
    <xf numFmtId="0" fontId="9" fillId="26" borderId="0" xfId="0" applyFont="1" applyFill="1" applyAlignment="1">
      <alignment horizontal="center" vertical="center" wrapText="1"/>
    </xf>
    <xf numFmtId="168" fontId="5" fillId="27" borderId="0" xfId="0" applyNumberFormat="1" applyFont="1" applyFill="1" applyAlignment="1">
      <alignment horizontal="center" vertical="center"/>
    </xf>
    <xf numFmtId="168" fontId="5" fillId="24" borderId="0" xfId="0" applyNumberFormat="1" applyFont="1" applyFill="1" applyAlignment="1">
      <alignment horizontal="center" vertical="center"/>
    </xf>
    <xf numFmtId="166" fontId="71" fillId="27" borderId="17" xfId="79" applyNumberFormat="1" applyFont="1" applyFill="1" applyBorder="1" applyAlignment="1">
      <alignment horizontal="right" vertical="center"/>
    </xf>
    <xf numFmtId="166" fontId="5" fillId="27" borderId="17" xfId="79" applyNumberFormat="1" applyFont="1" applyFill="1" applyBorder="1" applyAlignment="1">
      <alignment horizontal="right" vertical="center"/>
    </xf>
    <xf numFmtId="167" fontId="5" fillId="24" borderId="0" xfId="0" applyNumberFormat="1" applyFont="1" applyFill="1" applyAlignment="1">
      <alignment horizontal="right" vertical="center"/>
    </xf>
    <xf numFmtId="166" fontId="12" fillId="24" borderId="0" xfId="79" applyNumberFormat="1" applyFont="1" applyFill="1" applyBorder="1" applyAlignment="1">
      <alignment horizontal="right" vertical="center"/>
    </xf>
    <xf numFmtId="0" fontId="73" fillId="28" borderId="14" xfId="0" applyFont="1" applyFill="1" applyBorder="1" applyAlignment="1">
      <alignment horizontal="center" vertical="center"/>
    </xf>
    <xf numFmtId="0" fontId="74" fillId="28" borderId="15" xfId="0" applyFont="1" applyFill="1" applyBorder="1" applyAlignment="1">
      <alignment vertical="center"/>
    </xf>
    <xf numFmtId="0" fontId="74" fillId="28" borderId="15" xfId="0" applyFont="1" applyFill="1" applyBorder="1" applyAlignment="1">
      <alignment vertical="center" wrapText="1"/>
    </xf>
    <xf numFmtId="0" fontId="74" fillId="28" borderId="15" xfId="0" applyFont="1" applyFill="1" applyBorder="1" applyAlignment="1">
      <alignment horizontal="center" vertical="center" wrapText="1"/>
    </xf>
    <xf numFmtId="3" fontId="74" fillId="28" borderId="19" xfId="0" applyNumberFormat="1" applyFont="1" applyFill="1" applyBorder="1" applyAlignment="1">
      <alignment horizontal="right" vertical="center"/>
    </xf>
    <xf numFmtId="0" fontId="0" fillId="26" borderId="0" xfId="0" applyFill="1" applyAlignment="1">
      <alignment horizontal="left" vertical="center"/>
    </xf>
    <xf numFmtId="0" fontId="0" fillId="27" borderId="0" xfId="0" applyFill="1" applyAlignment="1">
      <alignment vertical="center"/>
    </xf>
    <xf numFmtId="0" fontId="4" fillId="27" borderId="0" xfId="0" applyFont="1" applyFill="1" applyAlignment="1">
      <alignment vertical="center"/>
    </xf>
    <xf numFmtId="0" fontId="0" fillId="27" borderId="0" xfId="0" applyFill="1" applyAlignment="1">
      <alignment horizontal="center" vertical="center"/>
    </xf>
    <xf numFmtId="0" fontId="53" fillId="26" borderId="0" xfId="0" applyFont="1" applyFill="1"/>
    <xf numFmtId="166" fontId="4" fillId="26" borderId="0" xfId="79" applyNumberFormat="1" applyFont="1" applyFill="1" applyBorder="1" applyAlignment="1">
      <alignment horizontal="right" vertical="center" indent="3"/>
    </xf>
    <xf numFmtId="166" fontId="4" fillId="26" borderId="11" xfId="79" applyNumberFormat="1" applyFont="1" applyFill="1" applyBorder="1" applyAlignment="1">
      <alignment horizontal="right" vertical="center" indent="3"/>
    </xf>
    <xf numFmtId="166" fontId="4" fillId="27" borderId="0" xfId="79" applyNumberFormat="1" applyFont="1" applyFill="1" applyBorder="1" applyAlignment="1">
      <alignment horizontal="right" vertical="center" indent="3"/>
    </xf>
    <xf numFmtId="166" fontId="4" fillId="27" borderId="11" xfId="79" applyNumberFormat="1" applyFont="1" applyFill="1" applyBorder="1" applyAlignment="1">
      <alignment horizontal="right" vertical="center" indent="3"/>
    </xf>
    <xf numFmtId="166" fontId="4" fillId="27" borderId="17" xfId="79" applyNumberFormat="1" applyFont="1" applyFill="1" applyBorder="1" applyAlignment="1">
      <alignment horizontal="right" vertical="center" indent="3"/>
    </xf>
    <xf numFmtId="166" fontId="4" fillId="27" borderId="18" xfId="79" applyNumberFormat="1" applyFont="1" applyFill="1" applyBorder="1" applyAlignment="1">
      <alignment horizontal="right" vertical="center" indent="3"/>
    </xf>
    <xf numFmtId="3" fontId="4" fillId="26" borderId="0" xfId="79" applyNumberFormat="1" applyFont="1" applyFill="1" applyBorder="1" applyAlignment="1">
      <alignment horizontal="right" vertical="center" indent="3"/>
    </xf>
    <xf numFmtId="3" fontId="4" fillId="26" borderId="11" xfId="79" applyNumberFormat="1" applyFont="1" applyFill="1" applyBorder="1" applyAlignment="1">
      <alignment horizontal="right" vertical="center" indent="3"/>
    </xf>
    <xf numFmtId="3" fontId="4" fillId="27" borderId="0" xfId="79" applyNumberFormat="1" applyFont="1" applyFill="1" applyBorder="1" applyAlignment="1">
      <alignment horizontal="right" vertical="center" indent="3"/>
    </xf>
    <xf numFmtId="3" fontId="4" fillId="27" borderId="11" xfId="79" applyNumberFormat="1" applyFont="1" applyFill="1" applyBorder="1" applyAlignment="1">
      <alignment horizontal="right" vertical="center" indent="3"/>
    </xf>
    <xf numFmtId="3" fontId="61" fillId="28" borderId="17" xfId="79" applyNumberFormat="1" applyFont="1" applyFill="1" applyBorder="1" applyAlignment="1">
      <alignment horizontal="right" vertical="center" indent="3"/>
    </xf>
    <xf numFmtId="3" fontId="61" fillId="28" borderId="18" xfId="79" applyNumberFormat="1" applyFont="1" applyFill="1" applyBorder="1" applyAlignment="1">
      <alignment horizontal="right" vertical="center" indent="3"/>
    </xf>
    <xf numFmtId="10" fontId="5" fillId="26" borderId="0" xfId="79" applyNumberFormat="1" applyFont="1" applyFill="1" applyAlignment="1">
      <alignment vertical="center"/>
    </xf>
    <xf numFmtId="0" fontId="75" fillId="26" borderId="0" xfId="0" applyFont="1" applyFill="1"/>
    <xf numFmtId="0" fontId="10" fillId="26" borderId="0" xfId="0" applyFont="1" applyFill="1" applyAlignment="1">
      <alignment vertical="top"/>
    </xf>
    <xf numFmtId="0" fontId="8" fillId="0" borderId="0" xfId="0" applyFont="1" applyAlignment="1">
      <alignment horizontal="justify" vertical="center"/>
    </xf>
    <xf numFmtId="0" fontId="9" fillId="25" borderId="12" xfId="0" applyFont="1" applyFill="1" applyBorder="1" applyAlignment="1">
      <alignment horizontal="center" vertical="center" wrapText="1"/>
    </xf>
    <xf numFmtId="0" fontId="7" fillId="25" borderId="10" xfId="0" applyFont="1" applyFill="1" applyBorder="1" applyAlignment="1">
      <alignment horizontal="left" vertical="center" wrapText="1"/>
    </xf>
    <xf numFmtId="0" fontId="7" fillId="25" borderId="0" xfId="0" applyFont="1" applyFill="1" applyBorder="1" applyAlignment="1">
      <alignment horizontal="left" vertical="center" wrapText="1"/>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9" fillId="24" borderId="10" xfId="0" applyFont="1" applyFill="1" applyBorder="1" applyAlignment="1">
      <alignment horizontal="left" vertical="center" wrapText="1"/>
    </xf>
    <xf numFmtId="0" fontId="9" fillId="24" borderId="0" xfId="0" applyFont="1" applyFill="1" applyBorder="1" applyAlignment="1">
      <alignment horizontal="left" vertical="center" wrapText="1"/>
    </xf>
    <xf numFmtId="0" fontId="9" fillId="25" borderId="22" xfId="0" applyFont="1" applyFill="1" applyBorder="1" applyAlignment="1">
      <alignment horizontal="left" vertical="center" wrapText="1"/>
    </xf>
    <xf numFmtId="0" fontId="9" fillId="25" borderId="12" xfId="0" applyFont="1" applyFill="1" applyBorder="1" applyAlignment="1">
      <alignment horizontal="left" vertical="center" wrapText="1"/>
    </xf>
    <xf numFmtId="0" fontId="10" fillId="24" borderId="10" xfId="0" applyFont="1" applyFill="1" applyBorder="1" applyAlignment="1">
      <alignment horizontal="left" vertical="top" wrapText="1"/>
    </xf>
    <xf numFmtId="0" fontId="10" fillId="24" borderId="0" xfId="0" applyFont="1" applyFill="1" applyAlignment="1">
      <alignment horizontal="left" vertical="top" wrapText="1"/>
    </xf>
    <xf numFmtId="0" fontId="9" fillId="24" borderId="0" xfId="0" applyFont="1" applyFill="1" applyAlignment="1">
      <alignment horizontal="left" vertical="center" wrapText="1"/>
    </xf>
    <xf numFmtId="0" fontId="10" fillId="26" borderId="0" xfId="0" applyFont="1" applyFill="1" applyAlignment="1">
      <alignment vertical="center" wrapText="1"/>
    </xf>
    <xf numFmtId="0" fontId="10" fillId="26" borderId="0" xfId="0" applyFont="1" applyFill="1" applyAlignment="1">
      <alignment vertical="top"/>
    </xf>
    <xf numFmtId="0" fontId="9" fillId="0" borderId="0" xfId="0" applyFont="1" applyAlignment="1">
      <alignment horizontal="justify" vertical="center"/>
    </xf>
    <xf numFmtId="0" fontId="10" fillId="25" borderId="22" xfId="0" applyFont="1" applyFill="1" applyBorder="1" applyAlignment="1">
      <alignment horizontal="left" vertical="center" wrapText="1"/>
    </xf>
    <xf numFmtId="0" fontId="10" fillId="25" borderId="12" xfId="0" applyFont="1" applyFill="1" applyBorder="1" applyAlignment="1">
      <alignment horizontal="left" vertical="center" wrapText="1"/>
    </xf>
    <xf numFmtId="0" fontId="7" fillId="25" borderId="0" xfId="0" applyFont="1" applyFill="1" applyAlignment="1">
      <alignment horizontal="left" vertical="center" wrapText="1"/>
    </xf>
    <xf numFmtId="0" fontId="5" fillId="24" borderId="0" xfId="0" applyFont="1" applyFill="1" applyAlignment="1">
      <alignment vertical="top" wrapText="1"/>
    </xf>
    <xf numFmtId="0" fontId="9" fillId="0" borderId="0" xfId="0" applyFont="1" applyAlignment="1">
      <alignment horizontal="justify" vertical="center" wrapText="1"/>
    </xf>
    <xf numFmtId="0" fontId="7" fillId="25" borderId="20" xfId="0" applyFont="1" applyFill="1" applyBorder="1" applyAlignment="1">
      <alignment horizontal="left" vertical="center" wrapText="1"/>
    </xf>
  </cellXfs>
  <cellStyles count="101">
    <cellStyle name="_OBS_n83953_v1_TR_Report_-_A_-_Reference_data_-_Pan_European_Rankings" xfId="1" xr:uid="{00000000-0005-0000-0000-000000000000}"/>
    <cellStyle name="_OBS_n83970_v1_a13v2ch8_T_8_11-_T_8_12" xfId="2" xr:uid="{00000000-0005-0000-0000-000001000000}"/>
    <cellStyle name="_OBS_n83971_v1_a13v2ch8_T_8_13_Film-_Sites" xfId="3" xr:uid="{00000000-0005-0000-0000-000002000000}"/>
    <cellStyle name="_OBS_n83972_v1_a13v2ch8_T_8_14_Digital_screens_by_country" xfId="4" xr:uid="{00000000-0005-0000-0000-000003000000}"/>
    <cellStyle name="_OBS_n83974_v1_a13v2ch8_T_8_19_Digital_cinema_sites_by_country" xfId="5" xr:uid="{00000000-0005-0000-0000-000004000000}"/>
    <cellStyle name="_OBS_n84005_v1_a13v2ch8_T_8_21_3d_sites_by_country"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20% - Colore 1" xfId="13" xr:uid="{00000000-0005-0000-0000-00000C000000}"/>
    <cellStyle name="20% - Colore 2" xfId="14" xr:uid="{00000000-0005-0000-0000-00000D000000}"/>
    <cellStyle name="20% - Colore 3" xfId="15" xr:uid="{00000000-0005-0000-0000-00000E000000}"/>
    <cellStyle name="20% - Colore 4" xfId="16" xr:uid="{00000000-0005-0000-0000-00000F000000}"/>
    <cellStyle name="20% - Colore 5" xfId="17" xr:uid="{00000000-0005-0000-0000-000010000000}"/>
    <cellStyle name="20% - Colore 6"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40% - Colore 1" xfId="25" xr:uid="{00000000-0005-0000-0000-000018000000}"/>
    <cellStyle name="40% - Colore 2" xfId="26" xr:uid="{00000000-0005-0000-0000-000019000000}"/>
    <cellStyle name="40% - Colore 3" xfId="27" xr:uid="{00000000-0005-0000-0000-00001A000000}"/>
    <cellStyle name="40% - Colore 4" xfId="28" xr:uid="{00000000-0005-0000-0000-00001B000000}"/>
    <cellStyle name="40% - Colore 5" xfId="29" xr:uid="{00000000-0005-0000-0000-00001C000000}"/>
    <cellStyle name="40% - Colore 6"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60% - Colore 1" xfId="37" xr:uid="{00000000-0005-0000-0000-000024000000}"/>
    <cellStyle name="60% - Colore 2" xfId="38" xr:uid="{00000000-0005-0000-0000-000025000000}"/>
    <cellStyle name="60% - Colore 3" xfId="39" xr:uid="{00000000-0005-0000-0000-000026000000}"/>
    <cellStyle name="60% - Colore 4" xfId="40" xr:uid="{00000000-0005-0000-0000-000027000000}"/>
    <cellStyle name="60% - Colore 5" xfId="41" xr:uid="{00000000-0005-0000-0000-000028000000}"/>
    <cellStyle name="60% - Colore 6" xfId="42" xr:uid="{00000000-0005-0000-0000-000029000000}"/>
    <cellStyle name="Akzent1" xfId="43" xr:uid="{00000000-0005-0000-0000-00002A000000}"/>
    <cellStyle name="Akzent2" xfId="44" xr:uid="{00000000-0005-0000-0000-00002B000000}"/>
    <cellStyle name="Akzent3" xfId="45" xr:uid="{00000000-0005-0000-0000-00002C000000}"/>
    <cellStyle name="Akzent4" xfId="46" xr:uid="{00000000-0005-0000-0000-00002D000000}"/>
    <cellStyle name="Akzent5" xfId="47" xr:uid="{00000000-0005-0000-0000-00002E000000}"/>
    <cellStyle name="Akzent6" xfId="48" xr:uid="{00000000-0005-0000-0000-00002F000000}"/>
    <cellStyle name="Ausgabe" xfId="49" xr:uid="{00000000-0005-0000-0000-000030000000}"/>
    <cellStyle name="Bemærk!" xfId="50" xr:uid="{00000000-0005-0000-0000-000031000000}"/>
    <cellStyle name="Berechnung" xfId="51" xr:uid="{00000000-0005-0000-0000-000032000000}"/>
    <cellStyle name="Calcolo" xfId="52" xr:uid="{00000000-0005-0000-0000-000033000000}"/>
    <cellStyle name="Cella collegata" xfId="53" xr:uid="{00000000-0005-0000-0000-000034000000}"/>
    <cellStyle name="Cella da controllare" xfId="54" xr:uid="{00000000-0005-0000-0000-000035000000}"/>
    <cellStyle name="Colore 1" xfId="55" xr:uid="{00000000-0005-0000-0000-000036000000}"/>
    <cellStyle name="Colore 2" xfId="56" xr:uid="{00000000-0005-0000-0000-000037000000}"/>
    <cellStyle name="Colore 3" xfId="57" xr:uid="{00000000-0005-0000-0000-000038000000}"/>
    <cellStyle name="Colore 4" xfId="58" xr:uid="{00000000-0005-0000-0000-000039000000}"/>
    <cellStyle name="Colore 5" xfId="59" xr:uid="{00000000-0005-0000-0000-00003A000000}"/>
    <cellStyle name="Colore 6" xfId="60" xr:uid="{00000000-0005-0000-0000-00003B000000}"/>
    <cellStyle name="Comma 2" xfId="61" xr:uid="{00000000-0005-0000-0000-00003C000000}"/>
    <cellStyle name="Eingabe" xfId="62" xr:uid="{00000000-0005-0000-0000-00003D000000}"/>
    <cellStyle name="Ergebnis" xfId="63" xr:uid="{00000000-0005-0000-0000-00003E000000}"/>
    <cellStyle name="Erklärender Text" xfId="64" xr:uid="{00000000-0005-0000-0000-00003F000000}"/>
    <cellStyle name="Gut" xfId="65" xr:uid="{00000000-0005-0000-0000-000040000000}"/>
    <cellStyle name="Hyperlink 2" xfId="66" xr:uid="{00000000-0005-0000-0000-000041000000}"/>
    <cellStyle name="Milliers [0]" xfId="67" xr:uid="{00000000-0005-0000-0000-000042000000}"/>
    <cellStyle name="Monétaire [0]" xfId="68" xr:uid="{00000000-0005-0000-0000-000043000000}"/>
    <cellStyle name="Neutrale" xfId="69" xr:uid="{00000000-0005-0000-0000-000044000000}"/>
    <cellStyle name="Normal" xfId="0" builtinId="0"/>
    <cellStyle name="Normal 1" xfId="70" xr:uid="{00000000-0005-0000-0000-000046000000}"/>
    <cellStyle name="Normal 2" xfId="71" xr:uid="{00000000-0005-0000-0000-000047000000}"/>
    <cellStyle name="Normal 3" xfId="72" xr:uid="{00000000-0005-0000-0000-000048000000}"/>
    <cellStyle name="normální_DCI screens CR" xfId="73" xr:uid="{00000000-0005-0000-0000-000049000000}"/>
    <cellStyle name="Nota" xfId="74" xr:uid="{00000000-0005-0000-0000-00004A000000}"/>
    <cellStyle name="Notiz" xfId="75" xr:uid="{00000000-0005-0000-0000-00004B000000}"/>
    <cellStyle name="Percent" xfId="76" builtinId="5"/>
    <cellStyle name="Percent 2" xfId="77" xr:uid="{00000000-0005-0000-0000-00004D000000}"/>
    <cellStyle name="Percent 3" xfId="78" xr:uid="{00000000-0005-0000-0000-00004E000000}"/>
    <cellStyle name="Percent 4" xfId="79" xr:uid="{00000000-0005-0000-0000-00004F000000}"/>
    <cellStyle name="Schlecht" xfId="80" xr:uid="{00000000-0005-0000-0000-000050000000}"/>
    <cellStyle name="Style 1" xfId="81" xr:uid="{00000000-0005-0000-0000-000051000000}"/>
    <cellStyle name="Testo avviso" xfId="82" xr:uid="{00000000-0005-0000-0000-000052000000}"/>
    <cellStyle name="Testo descrittivo" xfId="83" xr:uid="{00000000-0005-0000-0000-000053000000}"/>
    <cellStyle name="Titolo" xfId="84" xr:uid="{00000000-0005-0000-0000-000054000000}"/>
    <cellStyle name="Titolo 1" xfId="85" xr:uid="{00000000-0005-0000-0000-000055000000}"/>
    <cellStyle name="Titolo 2" xfId="86" xr:uid="{00000000-0005-0000-0000-000056000000}"/>
    <cellStyle name="Titolo 3" xfId="87" xr:uid="{00000000-0005-0000-0000-000057000000}"/>
    <cellStyle name="Titolo 4" xfId="88" xr:uid="{00000000-0005-0000-0000-000058000000}"/>
    <cellStyle name="Totale" xfId="89" xr:uid="{00000000-0005-0000-0000-000059000000}"/>
    <cellStyle name="Überschrift" xfId="90" xr:uid="{00000000-0005-0000-0000-00005A000000}"/>
    <cellStyle name="Überschrift 1" xfId="91" xr:uid="{00000000-0005-0000-0000-00005B000000}"/>
    <cellStyle name="Überschrift 2" xfId="92" xr:uid="{00000000-0005-0000-0000-00005C000000}"/>
    <cellStyle name="Überschrift 3" xfId="93" xr:uid="{00000000-0005-0000-0000-00005D000000}"/>
    <cellStyle name="Überschrift 4" xfId="94" xr:uid="{00000000-0005-0000-0000-00005E000000}"/>
    <cellStyle name="Valore non valido" xfId="95" xr:uid="{00000000-0005-0000-0000-00005F000000}"/>
    <cellStyle name="Valore valido" xfId="96" xr:uid="{00000000-0005-0000-0000-000060000000}"/>
    <cellStyle name="Verknüpfte Zelle" xfId="97" xr:uid="{00000000-0005-0000-0000-000061000000}"/>
    <cellStyle name="Warnender Text" xfId="98" xr:uid="{00000000-0005-0000-0000-000062000000}"/>
    <cellStyle name="Zelle überprüfen" xfId="99" xr:uid="{00000000-0005-0000-0000-000063000000}"/>
    <cellStyle name="Обычный_Список d-cinema screens РФ" xfId="100" xr:uid="{00000000-0005-0000-0000-00006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XP\Profiles\kanzler\Local%20Settings\Temporary%20Internet%20Files\OLK52D\DIG\010110%20lavoro\per%20totali%20cannes%202010\DIG%2001%2001%2010%20colonne%20in%20pi&#2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lovanova/ND%20Office%20Echo/DE-LK7LX5HY/PR%20Cannes%202022%20-%20Tables%20with%20formulas%202753-7350-3494%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nema digitali"/>
      <sheetName val="conta esercenti vecchio"/>
      <sheetName val="D Cinema sale-schermi"/>
      <sheetName val="conta paesi eu"/>
      <sheetName val="Conta paesi"/>
      <sheetName val="prossime aperture"/>
      <sheetName val="tolti 01 01 10"/>
      <sheetName val="nuovi 01 01 10"/>
      <sheetName val="tolti 30 06 09"/>
      <sheetName val="nuovi 30 06 09"/>
      <sheetName val="tolti 01 01 09"/>
      <sheetName val="nuovi 01 01 09"/>
      <sheetName val="tolti 30 06 08"/>
      <sheetName val="nuovi 30 06 08"/>
      <sheetName val="TOLTI aggiorn x EAO"/>
      <sheetName val="NUOVI aggiorn x EA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 EN"/>
      <sheetName val="TABLES 2 &amp; 3 - EN"/>
      <sheetName val="TABLES 4 &amp; 5 EN"/>
      <sheetName val="TABLE 1 - FR"/>
      <sheetName val="TABLES 2 &amp; 3 FR"/>
      <sheetName val="TABLES 4 &amp; 5 FR"/>
      <sheetName val="TABLE 1 - DE"/>
      <sheetName val="TABLES 2 &amp; 3 DE"/>
      <sheetName val="TABLES 4 &amp; 5 DE"/>
    </sheetNames>
    <sheetDataSet>
      <sheetData sheetId="0"/>
      <sheetData sheetId="1">
        <row r="6">
          <cell r="D6" t="str">
            <v>No Time to Die</v>
          </cell>
          <cell r="E6" t="str">
            <v>GB inc / US</v>
          </cell>
          <cell r="F6" t="str">
            <v>Cary Joji Fukunaga</v>
          </cell>
          <cell r="G6">
            <v>27</v>
          </cell>
          <cell r="H6">
            <v>34354560</v>
          </cell>
        </row>
        <row r="7">
          <cell r="D7" t="str">
            <v>Spider-Man: No Way Home</v>
          </cell>
          <cell r="E7" t="str">
            <v>US</v>
          </cell>
          <cell r="F7" t="str">
            <v>Jon Watts</v>
          </cell>
          <cell r="G7">
            <v>26</v>
          </cell>
          <cell r="H7">
            <v>26762890</v>
          </cell>
        </row>
        <row r="8">
          <cell r="D8" t="str">
            <v>Dune</v>
          </cell>
          <cell r="E8" t="str">
            <v>US / CA</v>
          </cell>
          <cell r="F8" t="str">
            <v>Denis Villeneuve</v>
          </cell>
          <cell r="G8">
            <v>26</v>
          </cell>
          <cell r="H8">
            <v>14345728</v>
          </cell>
        </row>
        <row r="9">
          <cell r="D9" t="str">
            <v>F9</v>
          </cell>
          <cell r="E9" t="str">
            <v>US</v>
          </cell>
          <cell r="F9" t="str">
            <v>Justin Lin</v>
          </cell>
          <cell r="G9">
            <v>27</v>
          </cell>
          <cell r="H9">
            <v>12134264</v>
          </cell>
        </row>
        <row r="10">
          <cell r="D10" t="str">
            <v>Venom: Let There Be Carnage</v>
          </cell>
          <cell r="E10" t="str">
            <v>US</v>
          </cell>
          <cell r="F10" t="str">
            <v>Andy Serkis</v>
          </cell>
          <cell r="G10">
            <v>27</v>
          </cell>
          <cell r="H10">
            <v>10502556</v>
          </cell>
        </row>
        <row r="11">
          <cell r="D11" t="str">
            <v>Black Widow</v>
          </cell>
          <cell r="E11" t="str">
            <v>US</v>
          </cell>
          <cell r="F11" t="str">
            <v>Cate Shortland</v>
          </cell>
          <cell r="G11">
            <v>27</v>
          </cell>
          <cell r="H11">
            <v>9106733</v>
          </cell>
        </row>
        <row r="12">
          <cell r="D12" t="str">
            <v>Eternals</v>
          </cell>
          <cell r="E12" t="str">
            <v>US</v>
          </cell>
          <cell r="F12" t="str">
            <v>Chloé Zhao</v>
          </cell>
          <cell r="G12">
            <v>27</v>
          </cell>
          <cell r="H12">
            <v>8733957</v>
          </cell>
        </row>
        <row r="13">
          <cell r="D13" t="str">
            <v>Shang-Chi and the Legend of the Ten Rings</v>
          </cell>
          <cell r="E13" t="str">
            <v>US</v>
          </cell>
          <cell r="F13" t="str">
            <v>Destin Daniel Cretton</v>
          </cell>
          <cell r="G13">
            <v>27</v>
          </cell>
          <cell r="H13">
            <v>8707880</v>
          </cell>
        </row>
        <row r="14">
          <cell r="D14" t="str">
            <v>PAW Patrol: The Movie</v>
          </cell>
          <cell r="E14" t="str">
            <v>CA / US</v>
          </cell>
          <cell r="F14" t="str">
            <v>Cal Brunker</v>
          </cell>
          <cell r="G14">
            <v>26</v>
          </cell>
          <cell r="H14">
            <v>7875277</v>
          </cell>
        </row>
        <row r="15">
          <cell r="D15" t="str">
            <v>The Conjuring: The Devil Made Me Do It</v>
          </cell>
          <cell r="E15" t="str">
            <v>US</v>
          </cell>
          <cell r="F15" t="str">
            <v>Michael Chaves</v>
          </cell>
          <cell r="G15">
            <v>27</v>
          </cell>
          <cell r="H15">
            <v>6856173</v>
          </cell>
        </row>
        <row r="16">
          <cell r="D16" t="str">
            <v>Encanto</v>
          </cell>
          <cell r="E16" t="str">
            <v>US</v>
          </cell>
          <cell r="F16" t="str">
            <v>J. Bush, B. Howard, C. Castro Smith</v>
          </cell>
          <cell r="G16">
            <v>25</v>
          </cell>
          <cell r="H16">
            <v>6248477</v>
          </cell>
        </row>
        <row r="17">
          <cell r="E17" t="str">
            <v>US</v>
          </cell>
          <cell r="F17" t="str">
            <v>Joel Crawford</v>
          </cell>
          <cell r="G17">
            <v>27</v>
          </cell>
          <cell r="H17">
            <v>6038288</v>
          </cell>
        </row>
        <row r="18">
          <cell r="D18" t="str">
            <v>Free Guy</v>
          </cell>
          <cell r="E18" t="str">
            <v>US</v>
          </cell>
          <cell r="F18" t="str">
            <v>Shawn Levy</v>
          </cell>
          <cell r="G18">
            <v>27</v>
          </cell>
          <cell r="H18">
            <v>5798945</v>
          </cell>
        </row>
        <row r="19">
          <cell r="D19" t="str">
            <v>The Suicide Squad</v>
          </cell>
          <cell r="E19" t="str">
            <v>US</v>
          </cell>
          <cell r="F19" t="str">
            <v>James Gunn</v>
          </cell>
          <cell r="G19">
            <v>27</v>
          </cell>
          <cell r="H19">
            <v>5717082</v>
          </cell>
        </row>
        <row r="20">
          <cell r="D20" t="str">
            <v>Peter Rabbit 2: The Runaway</v>
          </cell>
          <cell r="E20" t="str">
            <v>AU / US / IN / GB / CA</v>
          </cell>
          <cell r="F20" t="str">
            <v>Will Gluck</v>
          </cell>
          <cell r="G20">
            <v>23</v>
          </cell>
          <cell r="H20">
            <v>5686374</v>
          </cell>
        </row>
        <row r="21">
          <cell r="D21" t="str">
            <v>House of Gucci</v>
          </cell>
          <cell r="E21" t="str">
            <v>US / CA / GB</v>
          </cell>
          <cell r="F21" t="str">
            <v>Ridley Scott</v>
          </cell>
          <cell r="G21">
            <v>27</v>
          </cell>
          <cell r="H21">
            <v>5587927</v>
          </cell>
        </row>
        <row r="22">
          <cell r="D22" t="str">
            <v>Space Jam: A New Legacy</v>
          </cell>
          <cell r="E22" t="str">
            <v>US</v>
          </cell>
          <cell r="F22" t="str">
            <v>Malcolm D. Lee</v>
          </cell>
          <cell r="G22">
            <v>26</v>
          </cell>
          <cell r="H22">
            <v>5220146</v>
          </cell>
        </row>
        <row r="23">
          <cell r="D23" t="str">
            <v>Jungle Cruise</v>
          </cell>
          <cell r="E23" t="str">
            <v>US</v>
          </cell>
          <cell r="F23" t="str">
            <v>Jaume Collet-Serra</v>
          </cell>
          <cell r="G23">
            <v>26</v>
          </cell>
          <cell r="H23">
            <v>5134012</v>
          </cell>
        </row>
        <row r="24">
          <cell r="D24" t="str">
            <v>The Boss Baby: Family Business</v>
          </cell>
          <cell r="E24" t="str">
            <v>US</v>
          </cell>
          <cell r="F24" t="str">
            <v>Tom McGrath</v>
          </cell>
          <cell r="G24">
            <v>26</v>
          </cell>
          <cell r="H24">
            <v>5044731</v>
          </cell>
        </row>
        <row r="25">
          <cell r="D25" t="str">
            <v>Cruella</v>
          </cell>
          <cell r="E25" t="str">
            <v>US</v>
          </cell>
          <cell r="F25" t="str">
            <v>Craig Gillespie</v>
          </cell>
          <cell r="G25">
            <v>27</v>
          </cell>
          <cell r="H25">
            <v>4875847</v>
          </cell>
        </row>
        <row r="33">
          <cell r="D33" t="str">
            <v>No Time to Die</v>
          </cell>
          <cell r="E33" t="str">
            <v>GB inc / US</v>
          </cell>
          <cell r="F33" t="str">
            <v>Cary Joji Fukunaga</v>
          </cell>
          <cell r="G33">
            <v>27</v>
          </cell>
          <cell r="H33">
            <v>34354560</v>
          </cell>
        </row>
        <row r="34">
          <cell r="D34" t="str">
            <v>Kaamelott - Premier volet (Kaamelott: First Installment)</v>
          </cell>
          <cell r="E34" t="str">
            <v>FR</v>
          </cell>
          <cell r="F34" t="str">
            <v>Alexandre Astier</v>
          </cell>
          <cell r="G34">
            <v>4</v>
          </cell>
          <cell r="H34">
            <v>2759457</v>
          </cell>
        </row>
        <row r="35">
          <cell r="E35" t="str">
            <v>GB / FR</v>
          </cell>
          <cell r="F35" t="str">
            <v>Florian Zeller</v>
          </cell>
          <cell r="G35">
            <v>23</v>
          </cell>
          <cell r="H35">
            <v>2431245</v>
          </cell>
        </row>
        <row r="36">
          <cell r="E36" t="str">
            <v>FR</v>
          </cell>
          <cell r="F36" t="str">
            <v>Cédric Jimenez, Max Osswald</v>
          </cell>
          <cell r="G36">
            <v>1</v>
          </cell>
          <cell r="H36">
            <v>2218308</v>
          </cell>
        </row>
        <row r="37">
          <cell r="E37" t="str">
            <v>DK / SE / NL</v>
          </cell>
          <cell r="F37" t="str">
            <v>Thomas Vinterberg</v>
          </cell>
          <cell r="G37">
            <v>26</v>
          </cell>
          <cell r="H37">
            <v>1990674</v>
          </cell>
        </row>
        <row r="38">
          <cell r="D38" t="str">
            <v>Les Tuche 4</v>
          </cell>
          <cell r="E38" t="str">
            <v>FR</v>
          </cell>
          <cell r="F38" t="str">
            <v>Olivier Baroux</v>
          </cell>
          <cell r="G38">
            <v>3</v>
          </cell>
          <cell r="H38">
            <v>1985504</v>
          </cell>
        </row>
        <row r="39">
          <cell r="D39" t="str">
            <v>OSS 117: Alerte rouge en Afrique noire (OSS 117: From Africa... )</v>
          </cell>
          <cell r="E39" t="str">
            <v>FR</v>
          </cell>
          <cell r="F39" t="str">
            <v>Nicolas Bedos</v>
          </cell>
          <cell r="G39">
            <v>4</v>
          </cell>
          <cell r="H39">
            <v>1688803</v>
          </cell>
        </row>
        <row r="40">
          <cell r="D40" t="str">
            <v>Le loup et le lion (The Wolf and the Lion)</v>
          </cell>
          <cell r="E40" t="str">
            <v>FR / CA</v>
          </cell>
          <cell r="F40" t="str">
            <v>Gilles de Maistre</v>
          </cell>
          <cell r="G40">
            <v>14</v>
          </cell>
          <cell r="H40">
            <v>1646044</v>
          </cell>
        </row>
        <row r="41">
          <cell r="D41" t="str">
            <v>Eiffel</v>
          </cell>
          <cell r="E41" t="str">
            <v>FR / DE</v>
          </cell>
          <cell r="F41" t="str">
            <v>Martin Bourboulon</v>
          </cell>
          <cell r="G41">
            <v>10</v>
          </cell>
          <cell r="H41">
            <v>1636138</v>
          </cell>
        </row>
        <row r="42">
          <cell r="D42" t="str">
            <v>Les Bodin's en Thaïlande (The Bodin's in the Land of Smiles)</v>
          </cell>
          <cell r="E42" t="str">
            <v>FR</v>
          </cell>
          <cell r="F42" t="str">
            <v>Frédéric Forestier</v>
          </cell>
          <cell r="G42">
            <v>3</v>
          </cell>
          <cell r="H42">
            <v>1498673</v>
          </cell>
        </row>
        <row r="43">
          <cell r="D43" t="str">
            <v>Die Schule der magischen Tiere (School of Magical Animals)</v>
          </cell>
          <cell r="E43" t="str">
            <v>DE / AT</v>
          </cell>
          <cell r="F43" t="str">
            <v>Gregor Schnitzler</v>
          </cell>
          <cell r="G43">
            <v>3</v>
          </cell>
          <cell r="H43">
            <v>1462590</v>
          </cell>
        </row>
        <row r="44">
          <cell r="D44" t="str">
            <v>¡A todo tren! Destino Asturias</v>
          </cell>
          <cell r="E44" t="str">
            <v>ES</v>
          </cell>
          <cell r="F44" t="str">
            <v>Santiago Segura</v>
          </cell>
          <cell r="G44">
            <v>1</v>
          </cell>
          <cell r="H44">
            <v>1439108</v>
          </cell>
        </row>
        <row r="45">
          <cell r="D45" t="str">
            <v>Madres paralelas (Parallel Mothers)</v>
          </cell>
          <cell r="E45" t="str">
            <v>ES</v>
          </cell>
          <cell r="F45" t="str">
            <v>Pedro Almodóvar</v>
          </cell>
          <cell r="G45">
            <v>17</v>
          </cell>
          <cell r="H45">
            <v>1369378</v>
          </cell>
        </row>
        <row r="46">
          <cell r="D46" t="str">
            <v>Kaiserschmarrndrama</v>
          </cell>
          <cell r="E46" t="str">
            <v>DE</v>
          </cell>
          <cell r="F46" t="str">
            <v>Ed Herzog</v>
          </cell>
          <cell r="G46">
            <v>3</v>
          </cell>
          <cell r="H46">
            <v>1367559</v>
          </cell>
        </row>
        <row r="47">
          <cell r="E47" t="str">
            <v>FR</v>
          </cell>
          <cell r="F47" t="str">
            <v>Albert Dupontel</v>
          </cell>
          <cell r="G47">
            <v>9</v>
          </cell>
          <cell r="H47">
            <v>1353255</v>
          </cell>
        </row>
        <row r="48">
          <cell r="E48" t="str">
            <v>FR / CA</v>
          </cell>
          <cell r="F48" t="str">
            <v>Valérie Lemercier</v>
          </cell>
          <cell r="G48">
            <v>12</v>
          </cell>
          <cell r="H48">
            <v>1338507</v>
          </cell>
        </row>
        <row r="49">
          <cell r="D49" t="str">
            <v>Boîte noire (Black Box)</v>
          </cell>
          <cell r="E49" t="str">
            <v>FR</v>
          </cell>
          <cell r="F49" t="str">
            <v>Yann Gozlan</v>
          </cell>
          <cell r="G49">
            <v>7</v>
          </cell>
          <cell r="H49">
            <v>1213728</v>
          </cell>
        </row>
        <row r="50">
          <cell r="D50" t="str">
            <v>Dziewczyny z Dubaju</v>
          </cell>
          <cell r="E50" t="str">
            <v>PL</v>
          </cell>
          <cell r="F50" t="str">
            <v>Maria Sadowska</v>
          </cell>
          <cell r="G50">
            <v>4</v>
          </cell>
          <cell r="H50">
            <v>986508</v>
          </cell>
        </row>
        <row r="51">
          <cell r="D51" t="str">
            <v>Ternet Ninja 2 (Checkered Ninja 2)</v>
          </cell>
          <cell r="E51" t="str">
            <v>DK / US</v>
          </cell>
          <cell r="F51" t="str">
            <v>T. Christoffersen, A. Matthesen</v>
          </cell>
          <cell r="G51">
            <v>3</v>
          </cell>
          <cell r="H51">
            <v>948596</v>
          </cell>
        </row>
        <row r="52">
          <cell r="D52" t="str">
            <v>Way Down</v>
          </cell>
          <cell r="E52" t="str">
            <v>ES / FR</v>
          </cell>
          <cell r="F52" t="str">
            <v>Jaume Balagueró</v>
          </cell>
          <cell r="G52">
            <v>8</v>
          </cell>
          <cell r="H52">
            <v>939782</v>
          </cell>
        </row>
      </sheetData>
      <sheetData sheetId="2">
        <row r="6">
          <cell r="C6">
            <v>2017</v>
          </cell>
          <cell r="D6">
            <v>2018</v>
          </cell>
          <cell r="E6">
            <v>2019</v>
          </cell>
          <cell r="F6">
            <v>2020</v>
          </cell>
          <cell r="G6" t="str">
            <v>2021 prov</v>
          </cell>
        </row>
        <row r="7">
          <cell r="C7">
            <v>0.65978179058481456</v>
          </cell>
          <cell r="D7">
            <v>0.6258213814195368</v>
          </cell>
          <cell r="E7">
            <v>0.6804815335435761</v>
          </cell>
          <cell r="F7">
            <v>0.49483216957033982</v>
          </cell>
          <cell r="G7">
            <v>0.58555144869887288</v>
          </cell>
        </row>
        <row r="8">
          <cell r="C8">
            <v>4.2420318660428037E-2</v>
          </cell>
          <cell r="D8">
            <v>6.1238886579356944E-2</v>
          </cell>
          <cell r="E8">
            <v>3.0016529773767158E-2</v>
          </cell>
          <cell r="F8">
            <v>5.8673242744958741E-2</v>
          </cell>
          <cell r="G8">
            <v>9.3135695189380724E-2</v>
          </cell>
        </row>
        <row r="9">
          <cell r="C9">
            <v>0.2711242418024028</v>
          </cell>
          <cell r="D9">
            <v>0.29297220968689519</v>
          </cell>
          <cell r="E9">
            <v>0.26482727961455838</v>
          </cell>
          <cell r="F9">
            <v>0.39475261906343978</v>
          </cell>
          <cell r="G9">
            <v>0.26456092246098134</v>
          </cell>
        </row>
        <row r="10">
          <cell r="C10">
            <v>2.6673648952354568E-2</v>
          </cell>
          <cell r="D10">
            <v>1.9967522314211113E-2</v>
          </cell>
          <cell r="E10">
            <v>2.4674657068098307E-2</v>
          </cell>
          <cell r="F10">
            <v>5.1741968621261666E-2</v>
          </cell>
          <cell r="G10">
            <v>5.6751933650765092E-2</v>
          </cell>
        </row>
        <row r="16">
          <cell r="C16">
            <v>2017</v>
          </cell>
          <cell r="D16">
            <v>2018</v>
          </cell>
          <cell r="E16">
            <v>2019</v>
          </cell>
          <cell r="F16">
            <v>2020</v>
          </cell>
          <cell r="G16" t="str">
            <v>2021 prov</v>
          </cell>
        </row>
        <row r="17">
          <cell r="C17">
            <v>1130</v>
          </cell>
          <cell r="D17">
            <v>1166</v>
          </cell>
          <cell r="E17">
            <v>1215</v>
          </cell>
          <cell r="F17">
            <v>870</v>
          </cell>
          <cell r="G17">
            <v>1153</v>
          </cell>
        </row>
        <row r="18">
          <cell r="C18">
            <v>646</v>
          </cell>
          <cell r="D18">
            <v>710</v>
          </cell>
          <cell r="E18">
            <v>803</v>
          </cell>
          <cell r="F18">
            <v>540</v>
          </cell>
          <cell r="G18">
            <v>682.75</v>
          </cell>
        </row>
        <row r="19">
          <cell r="C19">
            <v>1776</v>
          </cell>
          <cell r="D19">
            <v>1876</v>
          </cell>
          <cell r="E19">
            <v>2018</v>
          </cell>
          <cell r="F19">
            <v>1410</v>
          </cell>
          <cell r="G19">
            <v>1835.75</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theme="8" tint="0.39997558519241921"/>
    <pageSetUpPr fitToPage="1"/>
  </sheetPr>
  <dimension ref="A2:W60"/>
  <sheetViews>
    <sheetView topLeftCell="A13" zoomScale="85" zoomScaleNormal="85" workbookViewId="0">
      <selection activeCell="A52" sqref="A52:IV65536"/>
    </sheetView>
  </sheetViews>
  <sheetFormatPr defaultColWidth="8.88671875" defaultRowHeight="13.8"/>
  <cols>
    <col min="1" max="1" width="4" style="34" customWidth="1"/>
    <col min="2" max="2" width="4.109375" style="34" customWidth="1"/>
    <col min="3" max="3" width="1.44140625" style="34" customWidth="1"/>
    <col min="4" max="4" width="4.88671875" style="34" customWidth="1"/>
    <col min="5" max="5" width="17.5546875" style="34" customWidth="1"/>
    <col min="6" max="6" width="8.33203125" style="34" customWidth="1"/>
    <col min="7" max="8" width="8.33203125" style="63" customWidth="1"/>
    <col min="9" max="9" width="11.6640625" style="63" customWidth="1"/>
    <col min="10" max="10" width="11.6640625" style="64" customWidth="1"/>
    <col min="11" max="11" width="0.6640625" style="34" customWidth="1"/>
    <col min="12" max="12" width="8.109375" style="64" customWidth="1"/>
    <col min="13" max="14" width="7.5546875" style="64" customWidth="1"/>
    <col min="15" max="15" width="7.5546875" style="63" customWidth="1"/>
    <col min="16" max="16" width="11.5546875" style="63" customWidth="1"/>
    <col min="17" max="17" width="11.5546875" style="64" customWidth="1"/>
    <col min="18" max="18" width="0.88671875" style="34" customWidth="1"/>
    <col min="19" max="21" width="8.33203125" style="63" customWidth="1"/>
    <col min="22" max="22" width="0.6640625" style="34" customWidth="1"/>
    <col min="23" max="23" width="39.6640625" style="34" customWidth="1"/>
    <col min="24" max="24" width="1" style="34" customWidth="1"/>
    <col min="25" max="26" width="4.88671875" style="34" customWidth="1"/>
    <col min="27" max="16384" width="8.88671875" style="34"/>
  </cols>
  <sheetData>
    <row r="2" spans="1:23" ht="9.15" customHeight="1"/>
    <row r="3" spans="1:23" ht="18">
      <c r="D3" s="253" t="s">
        <v>264</v>
      </c>
      <c r="E3" s="253"/>
      <c r="F3" s="253"/>
      <c r="G3" s="253"/>
      <c r="H3" s="253"/>
      <c r="I3" s="253"/>
      <c r="J3" s="253"/>
      <c r="K3" s="253"/>
      <c r="L3" s="253"/>
      <c r="M3" s="253"/>
      <c r="N3" s="253"/>
      <c r="O3" s="253"/>
      <c r="P3" s="253"/>
      <c r="Q3" s="253"/>
      <c r="R3" s="253"/>
      <c r="S3" s="253"/>
      <c r="T3" s="253"/>
      <c r="U3" s="253"/>
      <c r="V3" s="253"/>
      <c r="W3" s="253"/>
    </row>
    <row r="4" spans="1:23" ht="7.2" customHeight="1">
      <c r="D4" s="5"/>
      <c r="E4" s="3"/>
      <c r="F4" s="3"/>
      <c r="G4" s="4"/>
      <c r="H4" s="4"/>
      <c r="I4" s="4"/>
      <c r="J4" s="6"/>
      <c r="K4" s="3"/>
      <c r="L4" s="6"/>
      <c r="M4" s="6"/>
      <c r="N4" s="6"/>
      <c r="O4" s="4"/>
      <c r="P4" s="4"/>
      <c r="Q4" s="6"/>
      <c r="R4" s="3"/>
      <c r="S4" s="4"/>
      <c r="T4" s="4"/>
      <c r="U4" s="4"/>
      <c r="V4" s="3"/>
      <c r="W4" s="3"/>
    </row>
    <row r="5" spans="1:23" s="35" customFormat="1" ht="30" customHeight="1">
      <c r="D5" s="261"/>
      <c r="E5" s="262"/>
      <c r="F5" s="152"/>
      <c r="G5" s="254" t="s">
        <v>192</v>
      </c>
      <c r="H5" s="254"/>
      <c r="I5" s="254"/>
      <c r="J5" s="254"/>
      <c r="K5" s="28"/>
      <c r="L5" s="254" t="s">
        <v>204</v>
      </c>
      <c r="M5" s="254"/>
      <c r="N5" s="254"/>
      <c r="O5" s="254"/>
      <c r="P5" s="254"/>
      <c r="Q5" s="254"/>
      <c r="R5" s="28"/>
      <c r="S5" s="254"/>
      <c r="T5" s="254"/>
      <c r="U5" s="254"/>
      <c r="V5" s="28"/>
      <c r="W5" s="29"/>
    </row>
    <row r="6" spans="1:23" s="59" customFormat="1" ht="42" customHeight="1">
      <c r="D6" s="255" t="s">
        <v>59</v>
      </c>
      <c r="E6" s="256"/>
      <c r="F6" s="157" t="s">
        <v>263</v>
      </c>
      <c r="G6" s="157">
        <v>2020</v>
      </c>
      <c r="H6" s="157" t="s">
        <v>393</v>
      </c>
      <c r="I6" s="157" t="s">
        <v>392</v>
      </c>
      <c r="J6" s="157" t="s">
        <v>391</v>
      </c>
      <c r="K6" s="158"/>
      <c r="L6" s="128" t="s">
        <v>58</v>
      </c>
      <c r="M6" s="157" t="s">
        <v>263</v>
      </c>
      <c r="N6" s="157">
        <v>2020</v>
      </c>
      <c r="O6" s="157" t="s">
        <v>393</v>
      </c>
      <c r="P6" s="157" t="s">
        <v>392</v>
      </c>
      <c r="Q6" s="157" t="s">
        <v>391</v>
      </c>
      <c r="R6" s="158"/>
      <c r="S6" s="157" t="s">
        <v>263</v>
      </c>
      <c r="T6" s="157">
        <v>2020</v>
      </c>
      <c r="U6" s="157" t="s">
        <v>393</v>
      </c>
      <c r="V6" s="159"/>
      <c r="W6" s="116" t="s">
        <v>104</v>
      </c>
    </row>
    <row r="7" spans="1:23" s="59" customFormat="1" ht="13.2" customHeight="1">
      <c r="D7" s="24"/>
      <c r="E7" s="7"/>
      <c r="F7" s="7"/>
      <c r="G7" s="8"/>
      <c r="H7" s="8"/>
      <c r="I7" s="8"/>
      <c r="J7" s="9"/>
      <c r="K7" s="158"/>
      <c r="L7" s="9"/>
      <c r="M7" s="9"/>
      <c r="N7" s="9"/>
      <c r="O7" s="8"/>
      <c r="P7" s="8"/>
      <c r="Q7" s="9"/>
      <c r="R7" s="158"/>
      <c r="S7" s="8"/>
      <c r="T7" s="8"/>
      <c r="U7" s="8"/>
      <c r="V7" s="159"/>
      <c r="W7" s="25"/>
    </row>
    <row r="8" spans="1:23" s="59" customFormat="1" ht="21" customHeight="1">
      <c r="B8" s="35"/>
      <c r="D8" s="257" t="s">
        <v>390</v>
      </c>
      <c r="E8" s="258"/>
      <c r="F8" s="258"/>
      <c r="G8" s="258"/>
      <c r="H8" s="258"/>
      <c r="I8" s="258"/>
      <c r="J8" s="258"/>
      <c r="K8" s="158"/>
      <c r="L8" s="9"/>
      <c r="M8" s="9"/>
      <c r="N8" s="9"/>
      <c r="O8" s="9"/>
      <c r="P8" s="9"/>
      <c r="Q8" s="9"/>
      <c r="R8" s="158"/>
      <c r="S8" s="9"/>
      <c r="T8" s="9"/>
      <c r="U8" s="9"/>
      <c r="V8" s="159"/>
      <c r="W8" s="25"/>
    </row>
    <row r="9" spans="1:23" s="35" customFormat="1" ht="17.25" customHeight="1">
      <c r="A9" s="180"/>
      <c r="D9" s="36" t="s">
        <v>2</v>
      </c>
      <c r="E9" s="37" t="s">
        <v>131</v>
      </c>
      <c r="F9" s="38">
        <v>13.739230999999998</v>
      </c>
      <c r="G9" s="38">
        <v>3.8590040000000001</v>
      </c>
      <c r="H9" s="38">
        <v>5.247541</v>
      </c>
      <c r="I9" s="160">
        <v>0.35981745548851451</v>
      </c>
      <c r="J9" s="161">
        <v>0.38193847967182448</v>
      </c>
      <c r="K9" s="158"/>
      <c r="L9" s="39" t="s">
        <v>57</v>
      </c>
      <c r="M9" s="40">
        <v>126.43841766666667</v>
      </c>
      <c r="N9" s="40">
        <v>34.736539999999998</v>
      </c>
      <c r="O9" s="40">
        <v>52.868927999999997</v>
      </c>
      <c r="P9" s="160">
        <v>0.52199752767546803</v>
      </c>
      <c r="Q9" s="161">
        <v>0.41813974720389108</v>
      </c>
      <c r="R9" s="158"/>
      <c r="S9" s="41">
        <v>4.8966666666666665E-2</v>
      </c>
      <c r="T9" s="41">
        <v>5.2280329328500311E-2</v>
      </c>
      <c r="U9" s="41">
        <v>6.8000000000000005E-2</v>
      </c>
      <c r="V9" s="159"/>
      <c r="W9" s="42" t="s">
        <v>229</v>
      </c>
    </row>
    <row r="10" spans="1:23" s="35" customFormat="1" ht="17.25" customHeight="1">
      <c r="A10" s="180"/>
      <c r="C10" s="60"/>
      <c r="D10" s="22" t="s">
        <v>3</v>
      </c>
      <c r="E10" s="11" t="s">
        <v>105</v>
      </c>
      <c r="F10" s="12">
        <v>19.407955999999999</v>
      </c>
      <c r="G10" s="12">
        <v>5.5658058400000012</v>
      </c>
      <c r="H10" s="12">
        <v>7.5</v>
      </c>
      <c r="I10" s="164">
        <v>0.34751376810514079</v>
      </c>
      <c r="J10" s="162">
        <v>0.38643945812737829</v>
      </c>
      <c r="K10" s="158"/>
      <c r="L10" s="20" t="s">
        <v>57</v>
      </c>
      <c r="M10" s="14">
        <v>160.37870966666665</v>
      </c>
      <c r="N10" s="14">
        <v>44.144483000000001</v>
      </c>
      <c r="O10" s="14">
        <v>73.003189000000006</v>
      </c>
      <c r="P10" s="164">
        <v>0.65373301574287335</v>
      </c>
      <c r="Q10" s="162">
        <v>0.45519251995312127</v>
      </c>
      <c r="R10" s="158"/>
      <c r="S10" s="13">
        <v>8.9189127514642141E-2</v>
      </c>
      <c r="T10" s="13">
        <v>0.1391</v>
      </c>
      <c r="U10" s="13">
        <v>0.06</v>
      </c>
      <c r="V10" s="159"/>
      <c r="W10" s="23" t="s">
        <v>267</v>
      </c>
    </row>
    <row r="11" spans="1:23" s="35" customFormat="1" ht="17.25" customHeight="1">
      <c r="A11" s="180"/>
      <c r="D11" s="36" t="s">
        <v>47</v>
      </c>
      <c r="E11" s="37" t="s">
        <v>51</v>
      </c>
      <c r="F11" s="38">
        <v>5.1634330000000004</v>
      </c>
      <c r="G11" s="38">
        <v>1.3379509999999999</v>
      </c>
      <c r="H11" s="38">
        <v>2.5538449999999999</v>
      </c>
      <c r="I11" s="160">
        <v>0.90877319124541933</v>
      </c>
      <c r="J11" s="161">
        <v>0.49460213776377066</v>
      </c>
      <c r="K11" s="158"/>
      <c r="L11" s="39" t="s">
        <v>247</v>
      </c>
      <c r="M11" s="40">
        <v>48.581985666666668</v>
      </c>
      <c r="N11" s="40">
        <v>12.685191</v>
      </c>
      <c r="O11" s="40">
        <v>24.675018999999999</v>
      </c>
      <c r="P11" s="160">
        <v>0.94518308790147509</v>
      </c>
      <c r="Q11" s="161">
        <v>0.5079047029757402</v>
      </c>
      <c r="R11" s="158"/>
      <c r="S11" s="41">
        <v>8.2433333333333345E-2</v>
      </c>
      <c r="T11" s="41">
        <v>9.1999999999999998E-2</v>
      </c>
      <c r="U11" s="41">
        <v>0.1424</v>
      </c>
      <c r="V11" s="159"/>
      <c r="W11" s="42" t="s">
        <v>67</v>
      </c>
    </row>
    <row r="12" spans="1:23" s="35" customFormat="1" ht="17.25" customHeight="1">
      <c r="A12" s="180"/>
      <c r="C12" s="60"/>
      <c r="D12" s="22" t="s">
        <v>0</v>
      </c>
      <c r="E12" s="11" t="s">
        <v>132</v>
      </c>
      <c r="F12" s="12">
        <v>0.7797329999999999</v>
      </c>
      <c r="G12" s="12">
        <v>0.173873</v>
      </c>
      <c r="H12" s="12">
        <v>0.27238699999999999</v>
      </c>
      <c r="I12" s="164">
        <v>0.56658595641646481</v>
      </c>
      <c r="J12" s="162">
        <v>0.34933368217069177</v>
      </c>
      <c r="K12" s="158"/>
      <c r="L12" s="20" t="s">
        <v>57</v>
      </c>
      <c r="M12" s="14">
        <v>6.2715646666666665</v>
      </c>
      <c r="N12" s="14">
        <v>1.387319</v>
      </c>
      <c r="O12" s="14">
        <v>2.2360220000000002</v>
      </c>
      <c r="P12" s="164">
        <v>0.61175764189779014</v>
      </c>
      <c r="Q12" s="162">
        <v>0.35653335632245736</v>
      </c>
      <c r="R12" s="158"/>
      <c r="S12" s="13">
        <v>5.1866666666666672E-2</v>
      </c>
      <c r="T12" s="13" t="s">
        <v>396</v>
      </c>
      <c r="U12" s="13" t="s">
        <v>411</v>
      </c>
      <c r="V12" s="159"/>
      <c r="W12" s="23" t="s">
        <v>236</v>
      </c>
    </row>
    <row r="13" spans="1:23" s="35" customFormat="1" ht="17.25" customHeight="1">
      <c r="A13" s="180"/>
      <c r="D13" s="36" t="s">
        <v>6</v>
      </c>
      <c r="E13" s="37" t="s">
        <v>7</v>
      </c>
      <c r="F13" s="38">
        <v>16.632462</v>
      </c>
      <c r="G13" s="38">
        <v>6.3849530000000003</v>
      </c>
      <c r="H13" s="38">
        <v>7.1416089999999999</v>
      </c>
      <c r="I13" s="160">
        <v>0.11850611899570751</v>
      </c>
      <c r="J13" s="161">
        <v>0.42937774335513285</v>
      </c>
      <c r="K13" s="158"/>
      <c r="L13" s="39" t="s">
        <v>248</v>
      </c>
      <c r="M13" s="40">
        <v>2296.597131</v>
      </c>
      <c r="N13" s="40">
        <v>905.99264300000004</v>
      </c>
      <c r="O13" s="40">
        <v>1088.857375</v>
      </c>
      <c r="P13" s="160">
        <v>0.20183909153443302</v>
      </c>
      <c r="Q13" s="161">
        <v>0.47411771107015288</v>
      </c>
      <c r="R13" s="158"/>
      <c r="S13" s="41">
        <v>0.24031363374976825</v>
      </c>
      <c r="T13" s="41">
        <v>0.4834</v>
      </c>
      <c r="U13" s="41">
        <v>0.41920000000000002</v>
      </c>
      <c r="V13" s="159"/>
      <c r="W13" s="42" t="s">
        <v>223</v>
      </c>
    </row>
    <row r="14" spans="1:23" s="35" customFormat="1" ht="17.25" customHeight="1">
      <c r="A14" s="180"/>
      <c r="C14" s="60"/>
      <c r="D14" s="22" t="s">
        <v>19</v>
      </c>
      <c r="E14" s="11" t="s">
        <v>12</v>
      </c>
      <c r="F14" s="12">
        <v>115.42441866666667</v>
      </c>
      <c r="G14" s="12">
        <v>38.094622999999999</v>
      </c>
      <c r="H14" s="12">
        <v>42.050598000000001</v>
      </c>
      <c r="I14" s="164">
        <v>0.10384602047380809</v>
      </c>
      <c r="J14" s="162">
        <v>0.36431284199435837</v>
      </c>
      <c r="K14" s="158"/>
      <c r="L14" s="20" t="s">
        <v>57</v>
      </c>
      <c r="M14" s="14">
        <v>993.13031899999999</v>
      </c>
      <c r="N14" s="14">
        <v>317.95810599999999</v>
      </c>
      <c r="O14" s="14">
        <v>373.15579600000001</v>
      </c>
      <c r="P14" s="164">
        <v>0.1736005120121078</v>
      </c>
      <c r="Q14" s="162">
        <v>0.37573698925608978</v>
      </c>
      <c r="R14" s="158"/>
      <c r="S14" s="13">
        <v>0.22963333333333333</v>
      </c>
      <c r="T14" s="13">
        <v>0.35110000000000002</v>
      </c>
      <c r="U14" s="13">
        <v>0.217</v>
      </c>
      <c r="V14" s="159"/>
      <c r="W14" s="23" t="s">
        <v>55</v>
      </c>
    </row>
    <row r="15" spans="1:23" s="35" customFormat="1" ht="17.25" customHeight="1">
      <c r="A15" s="180"/>
      <c r="D15" s="36" t="s">
        <v>18</v>
      </c>
      <c r="E15" s="37" t="s">
        <v>8</v>
      </c>
      <c r="F15" s="38">
        <v>12.407000000000002</v>
      </c>
      <c r="G15" s="38">
        <v>6.99</v>
      </c>
      <c r="H15" s="38">
        <v>6.8478479999999999</v>
      </c>
      <c r="I15" s="160">
        <v>-2.0336480686695357E-2</v>
      </c>
      <c r="J15" s="161">
        <v>0.55193423067623104</v>
      </c>
      <c r="K15" s="158"/>
      <c r="L15" s="39" t="s">
        <v>249</v>
      </c>
      <c r="M15" s="40">
        <v>1124.0333333333335</v>
      </c>
      <c r="N15" s="40">
        <v>626.95249999999999</v>
      </c>
      <c r="O15" s="40">
        <v>654.62208499999997</v>
      </c>
      <c r="P15" s="160">
        <v>4.4133463061396094E-2</v>
      </c>
      <c r="Q15" s="161">
        <v>0.58238671895851235</v>
      </c>
      <c r="R15" s="158"/>
      <c r="S15" s="41">
        <v>0.25843132657352841</v>
      </c>
      <c r="T15" s="41">
        <v>0.5</v>
      </c>
      <c r="U15" s="41">
        <v>0.41</v>
      </c>
      <c r="V15" s="159"/>
      <c r="W15" s="42" t="s">
        <v>265</v>
      </c>
    </row>
    <row r="16" spans="1:23" s="35" customFormat="1" ht="17.25" customHeight="1">
      <c r="A16" s="180"/>
      <c r="C16" s="60"/>
      <c r="D16" s="22" t="s">
        <v>20</v>
      </c>
      <c r="E16" s="11" t="s">
        <v>9</v>
      </c>
      <c r="F16" s="12">
        <v>3.6093270000000004</v>
      </c>
      <c r="G16" s="12">
        <v>1.8008999999999999</v>
      </c>
      <c r="H16" s="12">
        <v>1.387186</v>
      </c>
      <c r="I16" s="164">
        <v>-0.22972624798711749</v>
      </c>
      <c r="J16" s="162">
        <v>0.38433369988366251</v>
      </c>
      <c r="K16" s="158"/>
      <c r="L16" s="20" t="s">
        <v>57</v>
      </c>
      <c r="M16" s="14">
        <v>20.61006433333333</v>
      </c>
      <c r="N16" s="14">
        <v>10.725752760000001</v>
      </c>
      <c r="O16" s="14">
        <v>8.2215341199999994</v>
      </c>
      <c r="P16" s="164">
        <v>-0.23347719232715203</v>
      </c>
      <c r="Q16" s="162">
        <v>0.39890870727186639</v>
      </c>
      <c r="R16" s="158"/>
      <c r="S16" s="13">
        <v>0.16283333333333336</v>
      </c>
      <c r="T16" s="13">
        <v>0.26719999999999999</v>
      </c>
      <c r="U16" s="13">
        <v>0.14199999999999999</v>
      </c>
      <c r="V16" s="159"/>
      <c r="W16" s="23" t="s">
        <v>195</v>
      </c>
    </row>
    <row r="17" spans="1:23" s="35" customFormat="1" ht="17.25" customHeight="1">
      <c r="A17" s="180"/>
      <c r="D17" s="36" t="s">
        <v>36</v>
      </c>
      <c r="E17" s="37" t="s">
        <v>124</v>
      </c>
      <c r="F17" s="38">
        <v>101.19827933333333</v>
      </c>
      <c r="G17" s="38">
        <v>27.000820999999998</v>
      </c>
      <c r="H17" s="38">
        <v>41.446075999999998</v>
      </c>
      <c r="I17" s="160">
        <v>0.53499317668896063</v>
      </c>
      <c r="J17" s="161">
        <v>0.40955316901666161</v>
      </c>
      <c r="K17" s="158"/>
      <c r="L17" s="39" t="s">
        <v>57</v>
      </c>
      <c r="M17" s="40">
        <v>597.25879561333329</v>
      </c>
      <c r="N17" s="40">
        <v>160.98187300000001</v>
      </c>
      <c r="O17" s="40">
        <v>250.22329500000001</v>
      </c>
      <c r="P17" s="160">
        <v>0.55435696166859727</v>
      </c>
      <c r="Q17" s="161">
        <v>0.41895288413968396</v>
      </c>
      <c r="R17" s="158"/>
      <c r="S17" s="41">
        <v>0.16566666666666666</v>
      </c>
      <c r="T17" s="41">
        <v>0.245</v>
      </c>
      <c r="U17" s="41">
        <v>0.157</v>
      </c>
      <c r="V17" s="159"/>
      <c r="W17" s="42" t="s">
        <v>159</v>
      </c>
    </row>
    <row r="18" spans="1:23" s="35" customFormat="1" ht="17.25" customHeight="1">
      <c r="A18" s="180"/>
      <c r="C18" s="60"/>
      <c r="D18" s="22" t="s">
        <v>21</v>
      </c>
      <c r="E18" s="11" t="s">
        <v>10</v>
      </c>
      <c r="F18" s="12">
        <v>8.4458839999999995</v>
      </c>
      <c r="G18" s="12">
        <v>3.8636550000000001</v>
      </c>
      <c r="H18" s="12">
        <v>3.423311</v>
      </c>
      <c r="I18" s="164">
        <v>-0.11397083849360257</v>
      </c>
      <c r="J18" s="162">
        <v>0.40532299520097603</v>
      </c>
      <c r="K18" s="158"/>
      <c r="L18" s="20" t="s">
        <v>57</v>
      </c>
      <c r="M18" s="14">
        <v>94.901144303000009</v>
      </c>
      <c r="N18" s="14">
        <v>43.614261799999994</v>
      </c>
      <c r="O18" s="14">
        <v>43.516306399999998</v>
      </c>
      <c r="P18" s="164">
        <v>-2.245948824015076E-3</v>
      </c>
      <c r="Q18" s="162">
        <v>0.45854353727349484</v>
      </c>
      <c r="R18" s="158"/>
      <c r="S18" s="13">
        <v>0.22660747481352694</v>
      </c>
      <c r="T18" s="13">
        <v>0.4078414805220329</v>
      </c>
      <c r="U18" s="13">
        <v>0.252</v>
      </c>
      <c r="V18" s="159"/>
      <c r="W18" s="23" t="s">
        <v>62</v>
      </c>
    </row>
    <row r="19" spans="1:23" s="35" customFormat="1" ht="17.25" customHeight="1">
      <c r="A19" s="180"/>
      <c r="D19" s="36" t="s">
        <v>22</v>
      </c>
      <c r="E19" s="37" t="s">
        <v>11</v>
      </c>
      <c r="F19" s="38">
        <v>207.94989966666665</v>
      </c>
      <c r="G19" s="38">
        <v>65.263713999999993</v>
      </c>
      <c r="H19" s="38">
        <v>95.466183000000001</v>
      </c>
      <c r="I19" s="160">
        <v>0.46277582363761915</v>
      </c>
      <c r="J19" s="161">
        <v>0.45908261149934454</v>
      </c>
      <c r="K19" s="158"/>
      <c r="L19" s="39" t="s">
        <v>57</v>
      </c>
      <c r="M19" s="40">
        <v>1388.7160056666669</v>
      </c>
      <c r="N19" s="40">
        <v>432.77824039999996</v>
      </c>
      <c r="O19" s="40">
        <v>672.37492864000012</v>
      </c>
      <c r="P19" s="160">
        <v>0.55362461850796918</v>
      </c>
      <c r="Q19" s="161">
        <v>0.48417021615389239</v>
      </c>
      <c r="R19" s="158"/>
      <c r="S19" s="41">
        <v>0.37240273766439974</v>
      </c>
      <c r="T19" s="41">
        <v>0.44953204245920714</v>
      </c>
      <c r="U19" s="41">
        <v>0.4056661421764966</v>
      </c>
      <c r="V19" s="159"/>
      <c r="W19" s="42" t="s">
        <v>56</v>
      </c>
    </row>
    <row r="20" spans="1:23" s="35" customFormat="1" ht="17.25" customHeight="1">
      <c r="A20" s="180"/>
      <c r="C20" s="60"/>
      <c r="D20" s="22" t="s">
        <v>23</v>
      </c>
      <c r="E20" s="11" t="s">
        <v>127</v>
      </c>
      <c r="F20" s="12">
        <v>9.6813306666666659</v>
      </c>
      <c r="G20" s="12">
        <v>3.1250909999999998</v>
      </c>
      <c r="H20" s="12">
        <v>3.056</v>
      </c>
      <c r="I20" s="164">
        <v>-2.2108476201172955E-2</v>
      </c>
      <c r="J20" s="162">
        <v>0.31565908708417223</v>
      </c>
      <c r="K20" s="158"/>
      <c r="L20" s="20" t="s">
        <v>57</v>
      </c>
      <c r="M20" s="14">
        <v>61.984999999999992</v>
      </c>
      <c r="N20" s="14">
        <v>19.904902</v>
      </c>
      <c r="O20" s="14">
        <v>19.466719999999999</v>
      </c>
      <c r="P20" s="164">
        <v>-2.2013773290619598E-2</v>
      </c>
      <c r="Q20" s="162">
        <v>0.31405533596837948</v>
      </c>
      <c r="R20" s="158"/>
      <c r="S20" s="13">
        <v>7.4633333333333343E-2</v>
      </c>
      <c r="T20" s="13">
        <v>0.28189999999999998</v>
      </c>
      <c r="U20" s="13">
        <v>0.17280000000000001</v>
      </c>
      <c r="V20" s="159"/>
      <c r="W20" s="23" t="s">
        <v>221</v>
      </c>
    </row>
    <row r="21" spans="1:23" s="35" customFormat="1" ht="17.25" customHeight="1">
      <c r="A21" s="180"/>
      <c r="D21" s="36" t="s">
        <v>48</v>
      </c>
      <c r="E21" s="37" t="s">
        <v>53</v>
      </c>
      <c r="F21" s="38">
        <v>4.686593666666667</v>
      </c>
      <c r="G21" s="38">
        <v>1.3887419999999999</v>
      </c>
      <c r="H21" s="38">
        <v>2.458853</v>
      </c>
      <c r="I21" s="160">
        <v>0.77056141457520555</v>
      </c>
      <c r="J21" s="161">
        <v>0.52465674963215991</v>
      </c>
      <c r="K21" s="158"/>
      <c r="L21" s="39" t="s">
        <v>250</v>
      </c>
      <c r="M21" s="40">
        <v>145.61385700000002</v>
      </c>
      <c r="N21" s="40">
        <v>44.590969000000001</v>
      </c>
      <c r="O21" s="40">
        <v>88.320076999999998</v>
      </c>
      <c r="P21" s="160">
        <v>0.98067184859786294</v>
      </c>
      <c r="Q21" s="161">
        <v>0.60653621035530969</v>
      </c>
      <c r="R21" s="158"/>
      <c r="S21" s="41">
        <v>3.1E-2</v>
      </c>
      <c r="T21" s="41">
        <v>1.9E-2</v>
      </c>
      <c r="U21" s="41">
        <v>7.0999999999999994E-2</v>
      </c>
      <c r="V21" s="159"/>
      <c r="W21" s="42" t="s">
        <v>125</v>
      </c>
    </row>
    <row r="22" spans="1:23" s="35" customFormat="1" ht="17.25" customHeight="1">
      <c r="A22" s="180"/>
      <c r="C22" s="60"/>
      <c r="D22" s="22" t="s">
        <v>24</v>
      </c>
      <c r="E22" s="11" t="s">
        <v>130</v>
      </c>
      <c r="F22" s="12">
        <v>15.254084000000001</v>
      </c>
      <c r="G22" s="12">
        <v>4.302327</v>
      </c>
      <c r="H22" s="12">
        <v>6.2425009999999999</v>
      </c>
      <c r="I22" s="164">
        <v>0.45095921346750245</v>
      </c>
      <c r="J22" s="162">
        <v>0.40923473346547717</v>
      </c>
      <c r="K22" s="158"/>
      <c r="L22" s="20" t="s">
        <v>251</v>
      </c>
      <c r="M22" s="14">
        <v>21680.9348101873</v>
      </c>
      <c r="N22" s="14">
        <v>6508.3823069999999</v>
      </c>
      <c r="O22" s="14">
        <v>9705.9435319999993</v>
      </c>
      <c r="P22" s="164">
        <v>0.49129892409069265</v>
      </c>
      <c r="Q22" s="162">
        <v>0.44767181936451522</v>
      </c>
      <c r="R22" s="158"/>
      <c r="S22" s="13">
        <v>6.9966666666666677E-2</v>
      </c>
      <c r="T22" s="13">
        <v>5.0599999999999999E-2</v>
      </c>
      <c r="U22" s="13">
        <v>0.1037</v>
      </c>
      <c r="V22" s="159"/>
      <c r="W22" s="23" t="s">
        <v>220</v>
      </c>
    </row>
    <row r="23" spans="1:23" s="35" customFormat="1" ht="17.25" customHeight="1">
      <c r="A23" s="180"/>
      <c r="D23" s="36" t="s">
        <v>25</v>
      </c>
      <c r="E23" s="37" t="s">
        <v>128</v>
      </c>
      <c r="F23" s="38">
        <v>15.863802</v>
      </c>
      <c r="G23" s="38">
        <v>3.7185105062422679</v>
      </c>
      <c r="H23" s="38">
        <v>5.8</v>
      </c>
      <c r="I23" s="160">
        <v>0.5597643169929285</v>
      </c>
      <c r="J23" s="161">
        <v>0.365612228392664</v>
      </c>
      <c r="K23" s="158"/>
      <c r="L23" s="39" t="s">
        <v>57</v>
      </c>
      <c r="M23" s="40">
        <v>117.31271759000606</v>
      </c>
      <c r="N23" s="40">
        <v>29.461013999999999</v>
      </c>
      <c r="O23" s="40">
        <v>48.7</v>
      </c>
      <c r="P23" s="160">
        <v>0.65303203752593197</v>
      </c>
      <c r="Q23" s="161">
        <v>0.41512975745903941</v>
      </c>
      <c r="R23" s="158"/>
      <c r="S23" s="41">
        <v>2.12E-2</v>
      </c>
      <c r="T23" s="41">
        <v>1.537E-2</v>
      </c>
      <c r="U23" s="41">
        <v>1.7999999999999999E-2</v>
      </c>
      <c r="V23" s="159"/>
      <c r="W23" s="42" t="s">
        <v>268</v>
      </c>
    </row>
    <row r="24" spans="1:23" s="35" customFormat="1" ht="17.25" customHeight="1">
      <c r="A24" s="180"/>
      <c r="C24" s="60"/>
      <c r="D24" s="22" t="s">
        <v>26</v>
      </c>
      <c r="E24" s="11" t="s">
        <v>123</v>
      </c>
      <c r="F24" s="12">
        <v>98.58277600000001</v>
      </c>
      <c r="G24" s="12">
        <v>30.305771</v>
      </c>
      <c r="H24" s="12">
        <v>26.617052999999999</v>
      </c>
      <c r="I24" s="164">
        <v>-0.12171668557780635</v>
      </c>
      <c r="J24" s="162">
        <v>0.26999699217234457</v>
      </c>
      <c r="K24" s="158"/>
      <c r="L24" s="20" t="s">
        <v>57</v>
      </c>
      <c r="M24" s="14">
        <v>622.27657206333333</v>
      </c>
      <c r="N24" s="14">
        <v>189.53798302999999</v>
      </c>
      <c r="O24" s="14">
        <v>176.91407699999999</v>
      </c>
      <c r="P24" s="164">
        <v>-6.6603568467866858E-2</v>
      </c>
      <c r="Q24" s="162">
        <v>0.28430136203487705</v>
      </c>
      <c r="R24" s="158"/>
      <c r="S24" s="13">
        <v>0.20913333333333337</v>
      </c>
      <c r="T24" s="13">
        <v>0.55610000000000004</v>
      </c>
      <c r="U24" s="13">
        <v>0.22489999999999999</v>
      </c>
      <c r="V24" s="159"/>
      <c r="W24" s="23" t="s">
        <v>228</v>
      </c>
    </row>
    <row r="25" spans="1:23" s="35" customFormat="1" ht="17.25" customHeight="1">
      <c r="A25" s="180"/>
      <c r="D25" s="36" t="s">
        <v>28</v>
      </c>
      <c r="E25" s="37" t="s">
        <v>14</v>
      </c>
      <c r="F25" s="38">
        <v>4.1640093333333335</v>
      </c>
      <c r="G25" s="38">
        <v>1.5331330000000001</v>
      </c>
      <c r="H25" s="38">
        <v>1.3379490000000001</v>
      </c>
      <c r="I25" s="160">
        <v>-0.12731054644313311</v>
      </c>
      <c r="J25" s="161">
        <v>0.32131268037503596</v>
      </c>
      <c r="K25" s="158"/>
      <c r="L25" s="39" t="s">
        <v>57</v>
      </c>
      <c r="M25" s="40">
        <v>21.801752763333337</v>
      </c>
      <c r="N25" s="40">
        <v>8.4752480000000006</v>
      </c>
      <c r="O25" s="40">
        <v>7.7566436399999992</v>
      </c>
      <c r="P25" s="160">
        <v>-8.4788593796901401E-2</v>
      </c>
      <c r="Q25" s="161">
        <v>0.35578073580603536</v>
      </c>
      <c r="R25" s="158"/>
      <c r="S25" s="41">
        <v>0.22653333333333334</v>
      </c>
      <c r="T25" s="41">
        <v>0.21870000000000001</v>
      </c>
      <c r="U25" s="41">
        <v>6.1800000000000001E-2</v>
      </c>
      <c r="V25" s="159"/>
      <c r="W25" s="42" t="s">
        <v>133</v>
      </c>
    </row>
    <row r="26" spans="1:23" s="35" customFormat="1" ht="17.25" customHeight="1">
      <c r="A26" s="180"/>
      <c r="C26" s="60"/>
      <c r="D26" s="22" t="s">
        <v>29</v>
      </c>
      <c r="E26" s="11" t="s">
        <v>134</v>
      </c>
      <c r="F26" s="12">
        <v>1.1263334666666667</v>
      </c>
      <c r="G26" s="12">
        <v>0.34607900000000003</v>
      </c>
      <c r="H26" s="12">
        <v>0.49863099999999999</v>
      </c>
      <c r="I26" s="164">
        <v>0.44080108876874924</v>
      </c>
      <c r="J26" s="162">
        <v>0.44270281826542546</v>
      </c>
      <c r="K26" s="158"/>
      <c r="L26" s="20" t="s">
        <v>57</v>
      </c>
      <c r="M26" s="14">
        <v>9.4331028590999999</v>
      </c>
      <c r="N26" s="14">
        <v>3.1337407758000162</v>
      </c>
      <c r="O26" s="14">
        <v>4.9224707768000444</v>
      </c>
      <c r="P26" s="164">
        <v>0.57079705341721554</v>
      </c>
      <c r="Q26" s="162">
        <v>0.52182943940353588</v>
      </c>
      <c r="R26" s="158"/>
      <c r="S26" s="13">
        <v>3.9133333333333332E-2</v>
      </c>
      <c r="T26" s="13">
        <v>1.34E-2</v>
      </c>
      <c r="U26" s="13">
        <v>5.3400000000000003E-2</v>
      </c>
      <c r="V26" s="159"/>
      <c r="W26" s="23" t="s">
        <v>227</v>
      </c>
    </row>
    <row r="27" spans="1:23" s="35" customFormat="1" ht="17.25" customHeight="1">
      <c r="A27" s="180"/>
      <c r="D27" s="36" t="s">
        <v>27</v>
      </c>
      <c r="E27" s="37" t="s">
        <v>13</v>
      </c>
      <c r="F27" s="38">
        <v>2.5746576666666665</v>
      </c>
      <c r="G27" s="38">
        <v>0.89943600000000001</v>
      </c>
      <c r="H27" s="38">
        <v>0.50344100000000003</v>
      </c>
      <c r="I27" s="160">
        <v>-0.44027034719535352</v>
      </c>
      <c r="J27" s="161">
        <v>0.19553706363292572</v>
      </c>
      <c r="K27" s="158"/>
      <c r="L27" s="39" t="s">
        <v>57</v>
      </c>
      <c r="M27" s="40">
        <v>13.705715666666668</v>
      </c>
      <c r="N27" s="40">
        <v>5.105321</v>
      </c>
      <c r="O27" s="40">
        <v>3.1044179999999999</v>
      </c>
      <c r="P27" s="160">
        <v>-0.39192501313825323</v>
      </c>
      <c r="Q27" s="161">
        <v>0.22650535553938114</v>
      </c>
      <c r="R27" s="158"/>
      <c r="S27" s="41">
        <v>0.16690000000000002</v>
      </c>
      <c r="T27" s="41">
        <v>0.19900000000000001</v>
      </c>
      <c r="U27" s="41">
        <v>0.15770000000000001</v>
      </c>
      <c r="V27" s="159"/>
      <c r="W27" s="42" t="s">
        <v>63</v>
      </c>
    </row>
    <row r="28" spans="1:23" s="35" customFormat="1" ht="17.25" customHeight="1">
      <c r="A28" s="180"/>
      <c r="C28" s="60"/>
      <c r="D28" s="22" t="s">
        <v>30</v>
      </c>
      <c r="E28" s="11" t="s">
        <v>135</v>
      </c>
      <c r="F28" s="14">
        <v>0.78190066666666669</v>
      </c>
      <c r="G28" s="14">
        <v>0.16547500000000001</v>
      </c>
      <c r="H28" s="14" t="s">
        <v>396</v>
      </c>
      <c r="I28" s="162" t="s">
        <v>60</v>
      </c>
      <c r="J28" s="162" t="s">
        <v>60</v>
      </c>
      <c r="K28" s="158"/>
      <c r="L28" s="20" t="s">
        <v>57</v>
      </c>
      <c r="M28" s="14">
        <v>5.1319999999999997</v>
      </c>
      <c r="N28" s="14">
        <v>1.079521</v>
      </c>
      <c r="O28" s="14" t="s">
        <v>396</v>
      </c>
      <c r="P28" s="162" t="s">
        <v>60</v>
      </c>
      <c r="Q28" s="162" t="s">
        <v>60</v>
      </c>
      <c r="R28" s="158"/>
      <c r="S28" s="13">
        <v>1.8363234589978603E-2</v>
      </c>
      <c r="T28" s="13">
        <v>7.7232210303671252E-3</v>
      </c>
      <c r="U28" s="13" t="s">
        <v>396</v>
      </c>
      <c r="V28" s="159"/>
      <c r="W28" s="23" t="s">
        <v>196</v>
      </c>
    </row>
    <row r="29" spans="1:23" s="35" customFormat="1" ht="17.25" customHeight="1">
      <c r="A29" s="180"/>
      <c r="D29" s="36" t="s">
        <v>31</v>
      </c>
      <c r="E29" s="37" t="s">
        <v>129</v>
      </c>
      <c r="F29" s="40">
        <v>36.586422999999996</v>
      </c>
      <c r="G29" s="40">
        <v>16.761282000000001</v>
      </c>
      <c r="H29" s="40">
        <v>14.306934</v>
      </c>
      <c r="I29" s="160">
        <v>-0.14642961081377914</v>
      </c>
      <c r="J29" s="161">
        <v>0.39104489662736369</v>
      </c>
      <c r="K29" s="158"/>
      <c r="L29" s="39" t="s">
        <v>57</v>
      </c>
      <c r="M29" s="40">
        <v>320.63659133333334</v>
      </c>
      <c r="N29" s="40">
        <v>151.604017</v>
      </c>
      <c r="O29" s="40">
        <v>143.272479</v>
      </c>
      <c r="P29" s="160">
        <v>-5.4955918483347244E-2</v>
      </c>
      <c r="Q29" s="161">
        <v>0.44683758146322777</v>
      </c>
      <c r="R29" s="158"/>
      <c r="S29" s="41">
        <v>0.11890000000000001</v>
      </c>
      <c r="T29" s="41">
        <v>0.217</v>
      </c>
      <c r="U29" s="41">
        <v>0.23100000000000001</v>
      </c>
      <c r="V29" s="159"/>
      <c r="W29" s="42" t="s">
        <v>116</v>
      </c>
    </row>
    <row r="30" spans="1:23" s="35" customFormat="1" ht="17.25" customHeight="1">
      <c r="A30" s="180"/>
      <c r="C30" s="60"/>
      <c r="D30" s="22" t="s">
        <v>32</v>
      </c>
      <c r="E30" s="11" t="s">
        <v>15</v>
      </c>
      <c r="F30" s="14">
        <v>58.981442666666673</v>
      </c>
      <c r="G30" s="14">
        <v>17.093775000000001</v>
      </c>
      <c r="H30" s="14">
        <v>26.411503</v>
      </c>
      <c r="I30" s="164">
        <v>0.54509480790521692</v>
      </c>
      <c r="J30" s="162">
        <v>0.4477934381711291</v>
      </c>
      <c r="K30" s="158"/>
      <c r="L30" s="20" t="s">
        <v>252</v>
      </c>
      <c r="M30" s="14">
        <v>1113.1613666666669</v>
      </c>
      <c r="N30" s="14">
        <v>312.89491199999998</v>
      </c>
      <c r="O30" s="14">
        <v>451.42659264999986</v>
      </c>
      <c r="P30" s="164">
        <v>0.4427418770235545</v>
      </c>
      <c r="Q30" s="162">
        <v>0.40553562688021161</v>
      </c>
      <c r="R30" s="158"/>
      <c r="S30" s="13">
        <v>0.27933333333333332</v>
      </c>
      <c r="T30" s="13">
        <v>0.17899999999999999</v>
      </c>
      <c r="U30" s="13">
        <v>0.183</v>
      </c>
      <c r="V30" s="159"/>
      <c r="W30" s="23" t="s">
        <v>226</v>
      </c>
    </row>
    <row r="31" spans="1:23" s="35" customFormat="1" ht="17.25" customHeight="1">
      <c r="A31" s="180"/>
      <c r="D31" s="36" t="s">
        <v>33</v>
      </c>
      <c r="E31" s="37" t="s">
        <v>46</v>
      </c>
      <c r="F31" s="40">
        <v>15.309000666666668</v>
      </c>
      <c r="G31" s="40">
        <v>3.8026610000000001</v>
      </c>
      <c r="H31" s="40">
        <v>5.468858</v>
      </c>
      <c r="I31" s="160">
        <v>0.43816606318575335</v>
      </c>
      <c r="J31" s="161">
        <v>0.35723154757630377</v>
      </c>
      <c r="K31" s="158"/>
      <c r="L31" s="39" t="s">
        <v>57</v>
      </c>
      <c r="M31" s="40">
        <v>81.182158580000007</v>
      </c>
      <c r="N31" s="40">
        <v>20.567415090000001</v>
      </c>
      <c r="O31" s="40">
        <v>30.589156170000003</v>
      </c>
      <c r="P31" s="160">
        <v>0.48726303408310323</v>
      </c>
      <c r="Q31" s="161">
        <v>0.37679653639483207</v>
      </c>
      <c r="R31" s="158"/>
      <c r="S31" s="41">
        <v>3.0166666666666665E-2</v>
      </c>
      <c r="T31" s="41">
        <v>3.49E-2</v>
      </c>
      <c r="U31" s="41">
        <v>0.03</v>
      </c>
      <c r="V31" s="159"/>
      <c r="W31" s="42" t="s">
        <v>266</v>
      </c>
    </row>
    <row r="32" spans="1:23" s="35" customFormat="1" ht="17.25" customHeight="1">
      <c r="A32" s="180"/>
      <c r="C32" s="60"/>
      <c r="D32" s="22" t="s">
        <v>42</v>
      </c>
      <c r="E32" s="11" t="s">
        <v>43</v>
      </c>
      <c r="F32" s="14">
        <v>13.841879</v>
      </c>
      <c r="G32" s="14">
        <v>3.071234</v>
      </c>
      <c r="H32" s="14">
        <v>4.6849040000000004</v>
      </c>
      <c r="I32" s="164">
        <v>0.52541421461210724</v>
      </c>
      <c r="J32" s="162">
        <v>0.33845867313245553</v>
      </c>
      <c r="K32" s="158"/>
      <c r="L32" s="20" t="s">
        <v>253</v>
      </c>
      <c r="M32" s="14">
        <v>276.62205899999998</v>
      </c>
      <c r="N32" s="14">
        <v>63.839757749999997</v>
      </c>
      <c r="O32" s="14">
        <v>101.71035000000001</v>
      </c>
      <c r="P32" s="164">
        <v>0.59321328251750782</v>
      </c>
      <c r="Q32" s="162">
        <v>0.36768705419837833</v>
      </c>
      <c r="R32" s="158"/>
      <c r="S32" s="13">
        <v>3.9366666666666668E-2</v>
      </c>
      <c r="T32" s="13">
        <v>0.18071693657988938</v>
      </c>
      <c r="U32" s="13">
        <v>5.7894736842105297E-2</v>
      </c>
      <c r="V32" s="159"/>
      <c r="W32" s="23" t="s">
        <v>101</v>
      </c>
    </row>
    <row r="33" spans="1:23" s="35" customFormat="1" ht="17.25" customHeight="1">
      <c r="A33" s="180"/>
      <c r="D33" s="36" t="s">
        <v>37</v>
      </c>
      <c r="E33" s="37" t="s">
        <v>17</v>
      </c>
      <c r="F33" s="40">
        <v>16.381632</v>
      </c>
      <c r="G33" s="40">
        <v>5.6666319999999999</v>
      </c>
      <c r="H33" s="40">
        <v>6.0273120000000002</v>
      </c>
      <c r="I33" s="160">
        <v>6.3649801151724805E-2</v>
      </c>
      <c r="J33" s="161">
        <v>0.36793110723034189</v>
      </c>
      <c r="K33" s="158"/>
      <c r="L33" s="39" t="s">
        <v>254</v>
      </c>
      <c r="M33" s="40">
        <v>1944.2666666666664</v>
      </c>
      <c r="N33" s="40">
        <v>676.28470900000002</v>
      </c>
      <c r="O33" s="40" t="s">
        <v>396</v>
      </c>
      <c r="P33" s="161" t="s">
        <v>60</v>
      </c>
      <c r="Q33" s="161" t="s">
        <v>60</v>
      </c>
      <c r="R33" s="158"/>
      <c r="S33" s="41">
        <v>0.16366666666666665</v>
      </c>
      <c r="T33" s="41">
        <v>0.26800000000000002</v>
      </c>
      <c r="U33" s="41">
        <v>0.126</v>
      </c>
      <c r="V33" s="159"/>
      <c r="W33" s="42" t="s">
        <v>64</v>
      </c>
    </row>
    <row r="34" spans="1:23" s="35" customFormat="1" ht="17.25" customHeight="1">
      <c r="A34" s="180"/>
      <c r="C34" s="60"/>
      <c r="D34" s="22" t="s">
        <v>35</v>
      </c>
      <c r="E34" s="11" t="s">
        <v>16</v>
      </c>
      <c r="F34" s="14">
        <v>2.4423026666666665</v>
      </c>
      <c r="G34" s="14">
        <v>0.57736299999999996</v>
      </c>
      <c r="H34" s="14">
        <v>0.72561200000000003</v>
      </c>
      <c r="I34" s="164">
        <v>0.25676913830640347</v>
      </c>
      <c r="J34" s="162">
        <v>0.2971015877366005</v>
      </c>
      <c r="K34" s="158"/>
      <c r="L34" s="20" t="s">
        <v>57</v>
      </c>
      <c r="M34" s="14">
        <v>12.34624</v>
      </c>
      <c r="N34" s="14">
        <v>2.9200900000000001</v>
      </c>
      <c r="O34" s="14">
        <v>4.0736319999999999</v>
      </c>
      <c r="P34" s="164">
        <v>0.39503645435585888</v>
      </c>
      <c r="Q34" s="162">
        <v>0.32994919910839249</v>
      </c>
      <c r="R34" s="158"/>
      <c r="S34" s="13">
        <v>5.9133333333333336E-2</v>
      </c>
      <c r="T34" s="13">
        <v>5.3800000000000001E-2</v>
      </c>
      <c r="U34" s="13">
        <v>2.3800000000000002E-2</v>
      </c>
      <c r="V34" s="159"/>
      <c r="W34" s="23" t="s">
        <v>136</v>
      </c>
    </row>
    <row r="35" spans="1:23" s="35" customFormat="1" ht="17.25" customHeight="1">
      <c r="A35" s="180"/>
      <c r="D35" s="36" t="s">
        <v>34</v>
      </c>
      <c r="E35" s="37" t="s">
        <v>208</v>
      </c>
      <c r="F35" s="40">
        <v>6.3956530000000003</v>
      </c>
      <c r="G35" s="40">
        <v>2.364814</v>
      </c>
      <c r="H35" s="40">
        <v>2.0379420000000001</v>
      </c>
      <c r="I35" s="160">
        <v>-0.13822313298212874</v>
      </c>
      <c r="J35" s="161">
        <v>0.31864486706830408</v>
      </c>
      <c r="K35" s="158"/>
      <c r="L35" s="39" t="s">
        <v>57</v>
      </c>
      <c r="M35" s="40">
        <v>34.937446999999999</v>
      </c>
      <c r="N35" s="40">
        <v>13.966457999999999</v>
      </c>
      <c r="O35" s="40">
        <v>12.351763999999999</v>
      </c>
      <c r="P35" s="160">
        <v>-0.11561227621205039</v>
      </c>
      <c r="Q35" s="161">
        <v>0.35353939857139532</v>
      </c>
      <c r="R35" s="158"/>
      <c r="S35" s="41">
        <v>0.1709</v>
      </c>
      <c r="T35" s="41">
        <v>0.32792727038997571</v>
      </c>
      <c r="U35" s="41">
        <v>9.98E-2</v>
      </c>
      <c r="V35" s="159"/>
      <c r="W35" s="42" t="s">
        <v>122</v>
      </c>
    </row>
    <row r="36" spans="1:23" s="61" customFormat="1" ht="25.5" customHeight="1">
      <c r="D36" s="26" t="s">
        <v>237</v>
      </c>
      <c r="E36" s="16"/>
      <c r="F36" s="169">
        <v>807.41144413333348</v>
      </c>
      <c r="G36" s="169">
        <v>255.45762534624228</v>
      </c>
      <c r="H36" s="169">
        <v>319.73165974221115</v>
      </c>
      <c r="I36" s="165">
        <v>0.25160350687850119</v>
      </c>
      <c r="J36" s="163">
        <v>0.39599594737650468</v>
      </c>
      <c r="K36" s="158"/>
      <c r="L36" s="21" t="s">
        <v>57</v>
      </c>
      <c r="M36" s="171">
        <v>5552.4091259217939</v>
      </c>
      <c r="N36" s="171">
        <v>1789.4870229067158</v>
      </c>
      <c r="O36" s="171">
        <v>2318.8141052735709</v>
      </c>
      <c r="P36" s="165">
        <v>0.2957982235082397</v>
      </c>
      <c r="Q36" s="163">
        <v>0.41762306283375839</v>
      </c>
      <c r="R36" s="158"/>
      <c r="S36" s="17" t="s">
        <v>60</v>
      </c>
      <c r="T36" s="17" t="s">
        <v>60</v>
      </c>
      <c r="U36" s="17" t="s">
        <v>60</v>
      </c>
      <c r="V36" s="159"/>
      <c r="W36" s="102" t="s">
        <v>61</v>
      </c>
    </row>
    <row r="37" spans="1:23" s="35" customFormat="1" ht="17.25" customHeight="1">
      <c r="A37" s="180"/>
      <c r="B37" s="60"/>
      <c r="C37" s="60"/>
      <c r="D37" s="22" t="s">
        <v>38</v>
      </c>
      <c r="E37" s="11" t="s">
        <v>217</v>
      </c>
      <c r="F37" s="14">
        <v>174.5576153333333</v>
      </c>
      <c r="G37" s="14">
        <v>43.981704999999998</v>
      </c>
      <c r="H37" s="14">
        <v>74.000508999999994</v>
      </c>
      <c r="I37" s="164">
        <v>0.68252933805090077</v>
      </c>
      <c r="J37" s="162">
        <v>0.42393171365620136</v>
      </c>
      <c r="K37" s="158"/>
      <c r="L37" s="20" t="s">
        <v>255</v>
      </c>
      <c r="M37" s="14">
        <v>1271.8378883333332</v>
      </c>
      <c r="N37" s="14">
        <v>307.10838000000001</v>
      </c>
      <c r="O37" s="14">
        <v>541.86802</v>
      </c>
      <c r="P37" s="164">
        <v>0.7644195186077305</v>
      </c>
      <c r="Q37" s="162">
        <v>0.42605116970535084</v>
      </c>
      <c r="R37" s="158"/>
      <c r="S37" s="13">
        <v>0.43559999999999999</v>
      </c>
      <c r="T37" s="13">
        <v>0.4642810000000972</v>
      </c>
      <c r="U37" s="13">
        <v>0.42039313048306276</v>
      </c>
      <c r="V37" s="159"/>
      <c r="W37" s="154" t="s">
        <v>274</v>
      </c>
    </row>
    <row r="38" spans="1:23" s="61" customFormat="1" ht="25.5" customHeight="1">
      <c r="D38" s="26" t="s">
        <v>238</v>
      </c>
      <c r="E38" s="16"/>
      <c r="F38" s="169">
        <v>981.96905946666664</v>
      </c>
      <c r="G38" s="170">
        <v>299.43933034624229</v>
      </c>
      <c r="H38" s="170">
        <v>393.73216874221117</v>
      </c>
      <c r="I38" s="165">
        <v>0.31489797377965645</v>
      </c>
      <c r="J38" s="163">
        <v>0.40096188871374167</v>
      </c>
      <c r="K38" s="158"/>
      <c r="L38" s="21" t="s">
        <v>57</v>
      </c>
      <c r="M38" s="171">
        <v>6998.1416262313396</v>
      </c>
      <c r="N38" s="171">
        <v>2134.668857208836</v>
      </c>
      <c r="O38" s="171">
        <v>2949.1865127162109</v>
      </c>
      <c r="P38" s="165">
        <v>0.38156628029529083</v>
      </c>
      <c r="Q38" s="163">
        <v>0.42142423949548102</v>
      </c>
      <c r="R38" s="158"/>
      <c r="S38" s="17" t="s">
        <v>60</v>
      </c>
      <c r="T38" s="17" t="s">
        <v>60</v>
      </c>
      <c r="U38" s="17" t="s">
        <v>60</v>
      </c>
      <c r="V38" s="159"/>
      <c r="W38" s="102" t="s">
        <v>61</v>
      </c>
    </row>
    <row r="39" spans="1:23" s="62" customFormat="1" ht="21" customHeight="1">
      <c r="D39" s="259" t="s">
        <v>66</v>
      </c>
      <c r="E39" s="260"/>
      <c r="F39" s="260"/>
      <c r="G39" s="260"/>
      <c r="H39" s="260"/>
      <c r="I39" s="260"/>
      <c r="J39" s="260"/>
      <c r="K39" s="158"/>
      <c r="L39" s="19"/>
      <c r="M39" s="19"/>
      <c r="N39" s="19"/>
      <c r="O39" s="19"/>
      <c r="P39" s="139"/>
      <c r="Q39" s="19"/>
      <c r="R39" s="158"/>
      <c r="S39" s="19"/>
      <c r="T39" s="19"/>
      <c r="U39" s="19"/>
      <c r="V39" s="159"/>
      <c r="W39" s="27"/>
    </row>
    <row r="40" spans="1:23" s="35" customFormat="1" ht="18" customHeight="1">
      <c r="A40" s="180"/>
      <c r="D40" s="30" t="s">
        <v>119</v>
      </c>
      <c r="E40" s="15" t="s">
        <v>213</v>
      </c>
      <c r="F40" s="14">
        <v>1.1814179999999999</v>
      </c>
      <c r="G40" s="14">
        <v>0.38769100000000001</v>
      </c>
      <c r="H40" s="14">
        <v>1.1102799999999999</v>
      </c>
      <c r="I40" s="162">
        <v>1.8638271200517935</v>
      </c>
      <c r="J40" s="162">
        <v>0.93978591827786617</v>
      </c>
      <c r="K40" s="158"/>
      <c r="L40" s="31" t="s">
        <v>256</v>
      </c>
      <c r="M40" s="14">
        <v>6.1909590799999989</v>
      </c>
      <c r="N40" s="14">
        <v>2.0883470000000002</v>
      </c>
      <c r="O40" s="14">
        <v>6.7831630000000001</v>
      </c>
      <c r="P40" s="162">
        <v>2.2481014888809185</v>
      </c>
      <c r="Q40" s="162">
        <v>1.0956562484661103</v>
      </c>
      <c r="R40" s="158"/>
      <c r="S40" s="13">
        <v>2.8666666666666667E-3</v>
      </c>
      <c r="T40" s="13">
        <v>3.2300000000000002E-2</v>
      </c>
      <c r="U40" s="13">
        <v>3.3099999999999997E-2</v>
      </c>
      <c r="V40" s="159"/>
      <c r="W40" s="32" t="s">
        <v>160</v>
      </c>
    </row>
    <row r="41" spans="1:23" s="35" customFormat="1" ht="18" customHeight="1">
      <c r="A41" s="180"/>
      <c r="D41" s="36" t="s">
        <v>4</v>
      </c>
      <c r="E41" s="37" t="s">
        <v>5</v>
      </c>
      <c r="F41" s="40">
        <v>12.593063666666668</v>
      </c>
      <c r="G41" s="40">
        <v>4.3485550000000002</v>
      </c>
      <c r="H41" s="40">
        <v>5.3875950000000001</v>
      </c>
      <c r="I41" s="161">
        <v>0.23893914185286835</v>
      </c>
      <c r="J41" s="161">
        <v>0.42782242213709654</v>
      </c>
      <c r="K41" s="158"/>
      <c r="L41" s="39" t="s">
        <v>257</v>
      </c>
      <c r="M41" s="40">
        <v>192.37125766666668</v>
      </c>
      <c r="N41" s="40">
        <v>66.987747999999996</v>
      </c>
      <c r="O41" s="40">
        <v>85.214252000000002</v>
      </c>
      <c r="P41" s="161">
        <v>0.27208712852983208</v>
      </c>
      <c r="Q41" s="161">
        <v>0.4429676919181757</v>
      </c>
      <c r="R41" s="158"/>
      <c r="S41" s="41">
        <v>7.8346670331072815E-2</v>
      </c>
      <c r="T41" s="41">
        <v>0.14910000000000001</v>
      </c>
      <c r="U41" s="41">
        <v>4.8610204819684255E-2</v>
      </c>
      <c r="V41" s="159"/>
      <c r="W41" s="42" t="s">
        <v>269</v>
      </c>
    </row>
    <row r="42" spans="1:23" s="35" customFormat="1" ht="18" customHeight="1">
      <c r="A42" s="180"/>
      <c r="D42" s="30" t="s">
        <v>49</v>
      </c>
      <c r="E42" s="15" t="s">
        <v>126</v>
      </c>
      <c r="F42" s="14">
        <v>1.3619736666666666</v>
      </c>
      <c r="G42" s="14">
        <v>0.50795500000000005</v>
      </c>
      <c r="H42" s="14">
        <v>0.76459699999999997</v>
      </c>
      <c r="I42" s="162">
        <v>0.50524554340443517</v>
      </c>
      <c r="J42" s="162">
        <v>0.56138897448090652</v>
      </c>
      <c r="K42" s="158"/>
      <c r="L42" s="31" t="s">
        <v>258</v>
      </c>
      <c r="M42" s="14">
        <v>1688.8517563333335</v>
      </c>
      <c r="N42" s="14">
        <v>663.24605399999996</v>
      </c>
      <c r="O42" s="14">
        <v>1082.748855</v>
      </c>
      <c r="P42" s="162">
        <v>0.63249950522886955</v>
      </c>
      <c r="Q42" s="162">
        <v>0.64111539153131858</v>
      </c>
      <c r="R42" s="158"/>
      <c r="S42" s="13">
        <v>8.1899999999999987E-2</v>
      </c>
      <c r="T42" s="13">
        <v>0.1411</v>
      </c>
      <c r="U42" s="13">
        <v>0.11119999999999999</v>
      </c>
      <c r="V42" s="159"/>
      <c r="W42" s="32" t="s">
        <v>222</v>
      </c>
    </row>
    <row r="43" spans="1:23" s="35" customFormat="1" ht="18" customHeight="1">
      <c r="A43" s="180"/>
      <c r="D43" s="36" t="s">
        <v>121</v>
      </c>
      <c r="E43" s="37" t="s">
        <v>137</v>
      </c>
      <c r="F43" s="40">
        <v>0.29189499999999996</v>
      </c>
      <c r="G43" s="40">
        <v>9.2509999999999995E-2</v>
      </c>
      <c r="H43" s="40">
        <v>0.208172</v>
      </c>
      <c r="I43" s="161">
        <v>1.2502648362339208</v>
      </c>
      <c r="J43" s="161">
        <v>0.71317425786669875</v>
      </c>
      <c r="K43" s="158"/>
      <c r="L43" s="39" t="s">
        <v>57</v>
      </c>
      <c r="M43" s="40">
        <v>1.0955511333333332</v>
      </c>
      <c r="N43" s="40">
        <v>0.33301703999999999</v>
      </c>
      <c r="O43" s="40">
        <v>0.74207534499999994</v>
      </c>
      <c r="P43" s="161">
        <v>1.2283404626982448</v>
      </c>
      <c r="Q43" s="161">
        <v>0.67735345473301201</v>
      </c>
      <c r="R43" s="158"/>
      <c r="S43" s="41">
        <v>3.606666666666667E-2</v>
      </c>
      <c r="T43" s="41">
        <v>3.9E-2</v>
      </c>
      <c r="U43" s="41" t="s">
        <v>396</v>
      </c>
      <c r="V43" s="159"/>
      <c r="W43" s="42" t="s">
        <v>225</v>
      </c>
    </row>
    <row r="44" spans="1:23" s="35" customFormat="1" ht="18" customHeight="1">
      <c r="A44" s="180"/>
      <c r="D44" s="30" t="s">
        <v>50</v>
      </c>
      <c r="E44" s="15" t="s">
        <v>232</v>
      </c>
      <c r="F44" s="14">
        <v>0.49247733333333327</v>
      </c>
      <c r="G44" s="14">
        <v>0.12832499999999999</v>
      </c>
      <c r="H44" s="14">
        <v>0.15067917567399677</v>
      </c>
      <c r="I44" s="162">
        <v>0.17419969354371156</v>
      </c>
      <c r="J44" s="162">
        <v>0.30596164630385048</v>
      </c>
      <c r="K44" s="158"/>
      <c r="L44" s="31" t="s">
        <v>259</v>
      </c>
      <c r="M44" s="14">
        <v>87.230025592720366</v>
      </c>
      <c r="N44" s="14">
        <v>25.387262759348989</v>
      </c>
      <c r="O44" s="14">
        <v>29.674807896011927</v>
      </c>
      <c r="P44" s="162">
        <v>0.1688856800871148</v>
      </c>
      <c r="Q44" s="162">
        <v>0.34019029221158897</v>
      </c>
      <c r="R44" s="158"/>
      <c r="S44" s="13" t="s">
        <v>396</v>
      </c>
      <c r="T44" s="13">
        <v>0.19989999999999999</v>
      </c>
      <c r="U44" s="13">
        <v>2.0500000000000001E-2</v>
      </c>
      <c r="V44" s="159"/>
      <c r="W44" s="32" t="s">
        <v>270</v>
      </c>
    </row>
    <row r="45" spans="1:23" s="35" customFormat="1" ht="18" customHeight="1">
      <c r="A45" s="180"/>
      <c r="D45" s="36" t="s">
        <v>44</v>
      </c>
      <c r="E45" s="37" t="s">
        <v>45</v>
      </c>
      <c r="F45" s="40">
        <v>11.726541666666668</v>
      </c>
      <c r="G45" s="40">
        <v>4.8563280000000004</v>
      </c>
      <c r="H45" s="40">
        <v>5.6637110000000002</v>
      </c>
      <c r="I45" s="161">
        <v>0.16625380328511574</v>
      </c>
      <c r="J45" s="161">
        <v>0.48298220916226364</v>
      </c>
      <c r="K45" s="158"/>
      <c r="L45" s="39" t="s">
        <v>260</v>
      </c>
      <c r="M45" s="40">
        <v>1310.4400933333334</v>
      </c>
      <c r="N45" s="40">
        <v>557.91720599999996</v>
      </c>
      <c r="O45" s="40">
        <v>678.38852799999995</v>
      </c>
      <c r="P45" s="161">
        <v>0.21593046549634454</v>
      </c>
      <c r="Q45" s="161">
        <v>0.5176799240584895</v>
      </c>
      <c r="R45" s="158"/>
      <c r="S45" s="41">
        <v>0.20533333333333334</v>
      </c>
      <c r="T45" s="41">
        <v>0.35699999999999998</v>
      </c>
      <c r="U45" s="41">
        <v>0.30099999999999999</v>
      </c>
      <c r="V45" s="159"/>
      <c r="W45" s="42" t="s">
        <v>271</v>
      </c>
    </row>
    <row r="46" spans="1:23" s="35" customFormat="1" ht="18" customHeight="1">
      <c r="A46" s="180"/>
      <c r="D46" s="30" t="s">
        <v>41</v>
      </c>
      <c r="E46" s="15" t="s">
        <v>54</v>
      </c>
      <c r="F46" s="14">
        <v>210.67877933333332</v>
      </c>
      <c r="G46" s="14">
        <v>88.761420000000001</v>
      </c>
      <c r="H46" s="14">
        <v>145.726889</v>
      </c>
      <c r="I46" s="162">
        <v>0.64178185747817018</v>
      </c>
      <c r="J46" s="162">
        <v>0.69170179104480545</v>
      </c>
      <c r="K46" s="158"/>
      <c r="L46" s="31" t="s">
        <v>261</v>
      </c>
      <c r="M46" s="14">
        <v>53015.428640286664</v>
      </c>
      <c r="N46" s="14">
        <v>22864.029561079995</v>
      </c>
      <c r="O46" s="14">
        <v>40697.807593549973</v>
      </c>
      <c r="P46" s="162">
        <v>0.77999278232334435</v>
      </c>
      <c r="Q46" s="162">
        <v>0.76765969147750179</v>
      </c>
      <c r="R46" s="158"/>
      <c r="S46" s="13">
        <v>0.25268432024365989</v>
      </c>
      <c r="T46" s="13">
        <v>0.47899999999999998</v>
      </c>
      <c r="U46" s="13">
        <v>0.27200000000000002</v>
      </c>
      <c r="V46" s="159"/>
      <c r="W46" s="32" t="s">
        <v>272</v>
      </c>
    </row>
    <row r="47" spans="1:23" s="35" customFormat="1" ht="18" customHeight="1">
      <c r="A47" s="180"/>
      <c r="D47" s="141" t="s">
        <v>40</v>
      </c>
      <c r="E47" s="142" t="s">
        <v>39</v>
      </c>
      <c r="F47" s="143">
        <v>66.951543999999998</v>
      </c>
      <c r="G47" s="143">
        <v>17.414961000000002</v>
      </c>
      <c r="H47" s="143">
        <v>12.487949</v>
      </c>
      <c r="I47" s="166">
        <v>-0.28291834819498018</v>
      </c>
      <c r="J47" s="166">
        <v>0.18652219581373658</v>
      </c>
      <c r="K47" s="167"/>
      <c r="L47" s="144" t="s">
        <v>262</v>
      </c>
      <c r="M47" s="143">
        <v>912.34534967233333</v>
      </c>
      <c r="N47" s="143">
        <v>299.71296699999999</v>
      </c>
      <c r="O47" s="143">
        <v>285.47583209999999</v>
      </c>
      <c r="P47" s="166">
        <v>-4.7502565679782505E-2</v>
      </c>
      <c r="Q47" s="166">
        <v>0.31290325774393213</v>
      </c>
      <c r="R47" s="167"/>
      <c r="S47" s="145">
        <v>0.58775652383520505</v>
      </c>
      <c r="T47" s="145">
        <v>0.8</v>
      </c>
      <c r="U47" s="145">
        <v>0.23092998536444112</v>
      </c>
      <c r="V47" s="168"/>
      <c r="W47" s="146" t="s">
        <v>273</v>
      </c>
    </row>
    <row r="48" spans="1:23" s="35" customFormat="1" ht="7.2" customHeight="1">
      <c r="A48" s="180"/>
      <c r="B48" s="60"/>
      <c r="C48" s="60"/>
      <c r="D48" s="11"/>
      <c r="E48" s="11"/>
      <c r="F48" s="11"/>
      <c r="G48" s="12"/>
      <c r="H48" s="12"/>
      <c r="I48" s="12"/>
      <c r="J48" s="18"/>
      <c r="K48" s="15"/>
      <c r="L48" s="20"/>
      <c r="M48" s="20"/>
      <c r="N48" s="20"/>
      <c r="O48" s="14"/>
      <c r="P48" s="14"/>
      <c r="Q48" s="18"/>
      <c r="R48" s="15"/>
      <c r="S48" s="13"/>
      <c r="T48" s="13"/>
      <c r="U48" s="13"/>
      <c r="V48" s="15"/>
      <c r="W48" s="12"/>
    </row>
    <row r="49" spans="4:23" ht="16.95" customHeight="1">
      <c r="D49" s="140" t="s">
        <v>239</v>
      </c>
      <c r="E49" s="3"/>
      <c r="F49" s="3"/>
      <c r="G49" s="3"/>
      <c r="H49" s="3"/>
      <c r="I49" s="3"/>
      <c r="J49" s="3"/>
      <c r="K49" s="3"/>
      <c r="L49" s="3"/>
      <c r="M49" s="3"/>
      <c r="N49" s="3"/>
      <c r="O49" s="3"/>
      <c r="P49" s="3"/>
      <c r="Q49" s="3"/>
      <c r="R49" s="3"/>
      <c r="S49" s="3"/>
      <c r="T49" s="3"/>
      <c r="U49" s="4"/>
      <c r="V49" s="3"/>
      <c r="W49" s="3"/>
    </row>
    <row r="50" spans="4:23" ht="16.95" customHeight="1">
      <c r="D50" s="57" t="s">
        <v>240</v>
      </c>
      <c r="G50" s="34"/>
      <c r="H50" s="34"/>
      <c r="I50" s="34"/>
      <c r="J50" s="34"/>
      <c r="L50" s="34"/>
      <c r="M50" s="34"/>
      <c r="N50" s="34"/>
      <c r="O50" s="34"/>
      <c r="P50" s="34"/>
      <c r="Q50" s="34"/>
      <c r="S50" s="34"/>
      <c r="T50" s="34"/>
    </row>
    <row r="51" spans="4:23" ht="14.4">
      <c r="D51" s="1"/>
      <c r="E51" s="3"/>
      <c r="F51" s="3"/>
      <c r="G51" s="3"/>
      <c r="H51" s="3"/>
      <c r="I51" s="4"/>
      <c r="J51" s="6"/>
      <c r="K51" s="3"/>
      <c r="L51" s="6"/>
      <c r="M51" s="6"/>
      <c r="N51" s="6"/>
      <c r="O51" s="4"/>
      <c r="P51" s="4"/>
      <c r="Q51" s="6"/>
      <c r="R51" s="3"/>
      <c r="S51" s="4"/>
      <c r="T51" s="4"/>
      <c r="U51" s="4"/>
      <c r="V51" s="3"/>
      <c r="W51" s="58" t="s">
        <v>65</v>
      </c>
    </row>
    <row r="52" spans="4:23">
      <c r="G52" s="34"/>
      <c r="H52" s="34"/>
    </row>
    <row r="54" spans="4:23">
      <c r="N54" s="63"/>
      <c r="P54" s="181"/>
    </row>
    <row r="55" spans="4:23" ht="16.8">
      <c r="E55" s="182"/>
      <c r="M55" s="183"/>
      <c r="N55" s="183"/>
      <c r="P55" s="184"/>
    </row>
    <row r="56" spans="4:23" ht="16.8">
      <c r="E56" s="182"/>
      <c r="J56" s="185"/>
    </row>
    <row r="59" spans="4:23">
      <c r="O59" s="64"/>
      <c r="P59" s="186"/>
    </row>
    <row r="60" spans="4:23">
      <c r="O60" s="64"/>
    </row>
  </sheetData>
  <mergeCells count="8">
    <mergeCell ref="D3:W3"/>
    <mergeCell ref="S5:U5"/>
    <mergeCell ref="D6:E6"/>
    <mergeCell ref="D8:J8"/>
    <mergeCell ref="D39:J39"/>
    <mergeCell ref="D5:E5"/>
    <mergeCell ref="G5:J5"/>
    <mergeCell ref="L5:Q5"/>
  </mergeCells>
  <phoneticPr fontId="2" type="noConversion"/>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C1:H65"/>
  <sheetViews>
    <sheetView zoomScale="85" zoomScaleNormal="85" workbookViewId="0">
      <selection activeCell="A59" sqref="A59:IV65536"/>
    </sheetView>
  </sheetViews>
  <sheetFormatPr defaultColWidth="9.109375" defaultRowHeight="13.2"/>
  <cols>
    <col min="1" max="1" width="9" style="33" customWidth="1"/>
    <col min="2" max="2" width="1.109375" style="33" customWidth="1"/>
    <col min="3" max="3" width="8.6640625" style="33" customWidth="1"/>
    <col min="4" max="4" width="55.6640625" style="33" customWidth="1"/>
    <col min="5" max="5" width="20.44140625" style="33" customWidth="1"/>
    <col min="6" max="6" width="32.6640625" style="33" customWidth="1"/>
    <col min="7" max="7" width="15.44140625" style="47" customWidth="1"/>
    <col min="8" max="8" width="12.44140625" style="33" customWidth="1"/>
    <col min="9" max="9" width="1.44140625" style="33" customWidth="1"/>
    <col min="10" max="10" width="9" style="33" customWidth="1"/>
    <col min="11" max="16384" width="9.109375" style="33"/>
  </cols>
  <sheetData>
    <row r="1" spans="3:8">
      <c r="C1" s="10"/>
    </row>
    <row r="2" spans="3:8" ht="7.2" customHeight="1">
      <c r="C2" s="67"/>
    </row>
    <row r="3" spans="3:8" ht="21.6">
      <c r="C3" s="66" t="s">
        <v>275</v>
      </c>
    </row>
    <row r="4" spans="3:8" ht="5.85" customHeight="1"/>
    <row r="5" spans="3:8" s="73" customFormat="1" ht="34.200000000000003" customHeight="1">
      <c r="C5" s="74" t="s">
        <v>1</v>
      </c>
      <c r="D5" s="75" t="s">
        <v>161</v>
      </c>
      <c r="E5" s="76" t="s">
        <v>170</v>
      </c>
      <c r="F5" s="75" t="s">
        <v>162</v>
      </c>
      <c r="G5" s="72" t="s">
        <v>241</v>
      </c>
      <c r="H5" s="98" t="s">
        <v>190</v>
      </c>
    </row>
    <row r="6" spans="3:8" s="77" customFormat="1" ht="19.5" customHeight="1">
      <c r="C6" s="78">
        <v>1</v>
      </c>
      <c r="D6" s="147" t="s">
        <v>283</v>
      </c>
      <c r="E6" s="100" t="s">
        <v>359</v>
      </c>
      <c r="F6" s="79" t="s">
        <v>284</v>
      </c>
      <c r="G6" s="80">
        <v>27</v>
      </c>
      <c r="H6" s="81">
        <v>34354560</v>
      </c>
    </row>
    <row r="7" spans="3:8" s="77" customFormat="1" ht="19.5" customHeight="1">
      <c r="C7" s="82">
        <v>2</v>
      </c>
      <c r="D7" s="83" t="s">
        <v>285</v>
      </c>
      <c r="E7" s="83" t="s">
        <v>163</v>
      </c>
      <c r="F7" s="83" t="s">
        <v>286</v>
      </c>
      <c r="G7" s="84">
        <v>26</v>
      </c>
      <c r="H7" s="85">
        <v>26762890</v>
      </c>
    </row>
    <row r="8" spans="3:8" s="77" customFormat="1" ht="19.5" customHeight="1">
      <c r="C8" s="78">
        <v>3</v>
      </c>
      <c r="D8" s="79" t="s">
        <v>287</v>
      </c>
      <c r="E8" s="79" t="s">
        <v>234</v>
      </c>
      <c r="F8" s="79" t="s">
        <v>288</v>
      </c>
      <c r="G8" s="80">
        <v>26</v>
      </c>
      <c r="H8" s="81">
        <v>14345728</v>
      </c>
    </row>
    <row r="9" spans="3:8" s="77" customFormat="1" ht="19.5" customHeight="1">
      <c r="C9" s="82">
        <v>4</v>
      </c>
      <c r="D9" s="83" t="s">
        <v>289</v>
      </c>
      <c r="E9" s="83" t="s">
        <v>163</v>
      </c>
      <c r="F9" s="83" t="s">
        <v>290</v>
      </c>
      <c r="G9" s="84">
        <v>27</v>
      </c>
      <c r="H9" s="85">
        <v>12134264</v>
      </c>
    </row>
    <row r="10" spans="3:8" s="77" customFormat="1" ht="19.5" customHeight="1">
      <c r="C10" s="78">
        <v>5</v>
      </c>
      <c r="D10" s="79" t="s">
        <v>291</v>
      </c>
      <c r="E10" s="79" t="s">
        <v>163</v>
      </c>
      <c r="F10" s="79" t="s">
        <v>292</v>
      </c>
      <c r="G10" s="80">
        <v>27</v>
      </c>
      <c r="H10" s="81">
        <v>10502556</v>
      </c>
    </row>
    <row r="11" spans="3:8" s="77" customFormat="1" ht="19.5" customHeight="1">
      <c r="C11" s="82">
        <v>6</v>
      </c>
      <c r="D11" s="83" t="s">
        <v>293</v>
      </c>
      <c r="E11" s="83" t="s">
        <v>163</v>
      </c>
      <c r="F11" s="83" t="s">
        <v>294</v>
      </c>
      <c r="G11" s="84">
        <v>27</v>
      </c>
      <c r="H11" s="85">
        <v>9106733</v>
      </c>
    </row>
    <row r="12" spans="3:8" s="77" customFormat="1" ht="19.5" customHeight="1">
      <c r="C12" s="78">
        <v>7</v>
      </c>
      <c r="D12" s="79" t="s">
        <v>295</v>
      </c>
      <c r="E12" s="79" t="s">
        <v>163</v>
      </c>
      <c r="F12" s="79" t="s">
        <v>296</v>
      </c>
      <c r="G12" s="80">
        <v>27</v>
      </c>
      <c r="H12" s="81">
        <v>8733957</v>
      </c>
    </row>
    <row r="13" spans="3:8" s="77" customFormat="1" ht="19.5" customHeight="1">
      <c r="C13" s="82">
        <v>8</v>
      </c>
      <c r="D13" s="83" t="s">
        <v>297</v>
      </c>
      <c r="E13" s="83" t="s">
        <v>163</v>
      </c>
      <c r="F13" s="83" t="s">
        <v>298</v>
      </c>
      <c r="G13" s="84">
        <v>27</v>
      </c>
      <c r="H13" s="85">
        <v>8707880</v>
      </c>
    </row>
    <row r="14" spans="3:8" s="77" customFormat="1" ht="19.5" customHeight="1">
      <c r="C14" s="78">
        <v>9</v>
      </c>
      <c r="D14" s="79" t="s">
        <v>299</v>
      </c>
      <c r="E14" s="79" t="s">
        <v>300</v>
      </c>
      <c r="F14" s="79" t="s">
        <v>301</v>
      </c>
      <c r="G14" s="80">
        <v>26</v>
      </c>
      <c r="H14" s="81">
        <v>7875277</v>
      </c>
    </row>
    <row r="15" spans="3:8" s="77" customFormat="1" ht="19.5" customHeight="1">
      <c r="C15" s="82">
        <v>10</v>
      </c>
      <c r="D15" s="83" t="s">
        <v>302</v>
      </c>
      <c r="E15" s="83" t="s">
        <v>163</v>
      </c>
      <c r="F15" s="83" t="s">
        <v>303</v>
      </c>
      <c r="G15" s="84">
        <v>27</v>
      </c>
      <c r="H15" s="85">
        <v>6856173</v>
      </c>
    </row>
    <row r="16" spans="3:8" s="77" customFormat="1" ht="19.5" customHeight="1">
      <c r="C16" s="78">
        <v>11</v>
      </c>
      <c r="D16" s="79" t="s">
        <v>304</v>
      </c>
      <c r="E16" s="79" t="s">
        <v>163</v>
      </c>
      <c r="F16" s="100" t="s">
        <v>368</v>
      </c>
      <c r="G16" s="80">
        <v>25</v>
      </c>
      <c r="H16" s="81">
        <v>6248477</v>
      </c>
    </row>
    <row r="17" spans="3:8" s="77" customFormat="1" ht="19.5" customHeight="1">
      <c r="C17" s="82">
        <v>12</v>
      </c>
      <c r="D17" s="99" t="s">
        <v>360</v>
      </c>
      <c r="E17" s="83" t="s">
        <v>163</v>
      </c>
      <c r="F17" s="83" t="s">
        <v>305</v>
      </c>
      <c r="G17" s="84">
        <v>27</v>
      </c>
      <c r="H17" s="85">
        <v>6038288</v>
      </c>
    </row>
    <row r="18" spans="3:8" s="77" customFormat="1" ht="19.5" customHeight="1">
      <c r="C18" s="78">
        <v>13</v>
      </c>
      <c r="D18" s="79" t="s">
        <v>306</v>
      </c>
      <c r="E18" s="79" t="s">
        <v>163</v>
      </c>
      <c r="F18" s="79" t="s">
        <v>307</v>
      </c>
      <c r="G18" s="80">
        <v>27</v>
      </c>
      <c r="H18" s="81">
        <v>5798945</v>
      </c>
    </row>
    <row r="19" spans="3:8" s="77" customFormat="1" ht="19.5" customHeight="1">
      <c r="C19" s="82">
        <v>14</v>
      </c>
      <c r="D19" s="83" t="s">
        <v>308</v>
      </c>
      <c r="E19" s="83" t="s">
        <v>163</v>
      </c>
      <c r="F19" s="83" t="s">
        <v>309</v>
      </c>
      <c r="G19" s="84">
        <v>27</v>
      </c>
      <c r="H19" s="85">
        <v>5717082</v>
      </c>
    </row>
    <row r="20" spans="3:8" s="77" customFormat="1" ht="19.5" customHeight="1">
      <c r="C20" s="78">
        <v>15</v>
      </c>
      <c r="D20" s="79" t="s">
        <v>310</v>
      </c>
      <c r="E20" s="79" t="s">
        <v>311</v>
      </c>
      <c r="F20" s="79" t="s">
        <v>312</v>
      </c>
      <c r="G20" s="80">
        <v>23</v>
      </c>
      <c r="H20" s="81">
        <v>5686374</v>
      </c>
    </row>
    <row r="21" spans="3:8" s="77" customFormat="1" ht="19.5" customHeight="1">
      <c r="C21" s="82">
        <v>16</v>
      </c>
      <c r="D21" s="83" t="s">
        <v>313</v>
      </c>
      <c r="E21" s="83" t="s">
        <v>314</v>
      </c>
      <c r="F21" s="83" t="s">
        <v>315</v>
      </c>
      <c r="G21" s="84">
        <v>27</v>
      </c>
      <c r="H21" s="85">
        <v>5587927</v>
      </c>
    </row>
    <row r="22" spans="3:8" s="77" customFormat="1" ht="19.5" customHeight="1">
      <c r="C22" s="78">
        <v>17</v>
      </c>
      <c r="D22" s="79" t="s">
        <v>316</v>
      </c>
      <c r="E22" s="79" t="s">
        <v>163</v>
      </c>
      <c r="F22" s="79" t="s">
        <v>317</v>
      </c>
      <c r="G22" s="80">
        <v>26</v>
      </c>
      <c r="H22" s="81">
        <v>5220146</v>
      </c>
    </row>
    <row r="23" spans="3:8" s="77" customFormat="1" ht="19.5" customHeight="1">
      <c r="C23" s="82">
        <v>18</v>
      </c>
      <c r="D23" s="83" t="s">
        <v>318</v>
      </c>
      <c r="E23" s="83" t="s">
        <v>163</v>
      </c>
      <c r="F23" s="83" t="s">
        <v>319</v>
      </c>
      <c r="G23" s="84">
        <v>26</v>
      </c>
      <c r="H23" s="85">
        <v>5134012</v>
      </c>
    </row>
    <row r="24" spans="3:8" s="77" customFormat="1" ht="19.5" customHeight="1">
      <c r="C24" s="78">
        <v>19</v>
      </c>
      <c r="D24" s="79" t="s">
        <v>320</v>
      </c>
      <c r="E24" s="79" t="s">
        <v>163</v>
      </c>
      <c r="F24" s="79" t="s">
        <v>321</v>
      </c>
      <c r="G24" s="80">
        <v>26</v>
      </c>
      <c r="H24" s="81">
        <v>5044731</v>
      </c>
    </row>
    <row r="25" spans="3:8" s="77" customFormat="1" ht="19.5" customHeight="1">
      <c r="C25" s="86">
        <v>20</v>
      </c>
      <c r="D25" s="87" t="s">
        <v>322</v>
      </c>
      <c r="E25" s="87" t="s">
        <v>163</v>
      </c>
      <c r="F25" s="87" t="s">
        <v>323</v>
      </c>
      <c r="G25" s="88">
        <v>27</v>
      </c>
      <c r="H25" s="89">
        <v>4875847</v>
      </c>
    </row>
    <row r="26" spans="3:8" ht="15">
      <c r="C26" s="68" t="s">
        <v>361</v>
      </c>
      <c r="D26" s="69"/>
      <c r="E26" s="71"/>
      <c r="F26" s="71"/>
      <c r="G26" s="148"/>
      <c r="H26" s="69"/>
    </row>
    <row r="27" spans="3:8" ht="15">
      <c r="C27" s="68" t="s">
        <v>370</v>
      </c>
      <c r="D27" s="69"/>
      <c r="E27" s="68"/>
      <c r="F27" s="71"/>
      <c r="G27" s="148"/>
      <c r="H27" s="69"/>
    </row>
    <row r="28" spans="3:8" ht="15.75" customHeight="1">
      <c r="C28" s="104" t="s">
        <v>230</v>
      </c>
      <c r="E28" s="43"/>
      <c r="F28" s="4"/>
      <c r="G28" s="6"/>
      <c r="H28" s="132" t="s">
        <v>193</v>
      </c>
    </row>
    <row r="29" spans="3:8" ht="12.75" customHeight="1">
      <c r="E29" s="65"/>
    </row>
    <row r="30" spans="3:8" ht="21.6">
      <c r="C30" s="66" t="s">
        <v>278</v>
      </c>
    </row>
    <row r="31" spans="3:8" ht="3.9" customHeight="1"/>
    <row r="32" spans="3:8" s="73" customFormat="1" ht="28.8">
      <c r="C32" s="74" t="s">
        <v>1</v>
      </c>
      <c r="D32" s="75" t="s">
        <v>161</v>
      </c>
      <c r="E32" s="76" t="s">
        <v>170</v>
      </c>
      <c r="F32" s="75" t="s">
        <v>162</v>
      </c>
      <c r="G32" s="72" t="s">
        <v>241</v>
      </c>
      <c r="H32" s="98" t="s">
        <v>190</v>
      </c>
    </row>
    <row r="33" spans="3:8" s="77" customFormat="1" ht="19.5" customHeight="1">
      <c r="C33" s="78">
        <v>1</v>
      </c>
      <c r="D33" s="147" t="s">
        <v>283</v>
      </c>
      <c r="E33" s="100" t="s">
        <v>359</v>
      </c>
      <c r="F33" s="79" t="s">
        <v>284</v>
      </c>
      <c r="G33" s="80">
        <v>27</v>
      </c>
      <c r="H33" s="81">
        <v>34354560</v>
      </c>
    </row>
    <row r="34" spans="3:8" s="77" customFormat="1" ht="19.5" customHeight="1">
      <c r="C34" s="82">
        <v>2</v>
      </c>
      <c r="D34" s="83" t="s">
        <v>324</v>
      </c>
      <c r="E34" s="83" t="s">
        <v>22</v>
      </c>
      <c r="F34" s="83" t="s">
        <v>325</v>
      </c>
      <c r="G34" s="84">
        <v>4</v>
      </c>
      <c r="H34" s="85">
        <v>2759457</v>
      </c>
    </row>
    <row r="35" spans="3:8" s="77" customFormat="1" ht="19.5" customHeight="1">
      <c r="C35" s="78">
        <v>3</v>
      </c>
      <c r="D35" s="100" t="s">
        <v>362</v>
      </c>
      <c r="E35" s="79" t="s">
        <v>326</v>
      </c>
      <c r="F35" s="79" t="s">
        <v>327</v>
      </c>
      <c r="G35" s="80">
        <v>23</v>
      </c>
      <c r="H35" s="81">
        <v>2431245</v>
      </c>
    </row>
    <row r="36" spans="3:8" s="77" customFormat="1" ht="19.5" customHeight="1">
      <c r="C36" s="82">
        <v>4</v>
      </c>
      <c r="D36" s="99" t="s">
        <v>364</v>
      </c>
      <c r="E36" s="83" t="s">
        <v>22</v>
      </c>
      <c r="F36" s="83" t="s">
        <v>328</v>
      </c>
      <c r="G36" s="84">
        <v>1</v>
      </c>
      <c r="H36" s="85">
        <v>2218308</v>
      </c>
    </row>
    <row r="37" spans="3:8" s="77" customFormat="1" ht="19.5" customHeight="1">
      <c r="C37" s="78">
        <v>5</v>
      </c>
      <c r="D37" s="100" t="s">
        <v>363</v>
      </c>
      <c r="E37" s="79" t="s">
        <v>242</v>
      </c>
      <c r="F37" s="79" t="s">
        <v>243</v>
      </c>
      <c r="G37" s="80">
        <v>26</v>
      </c>
      <c r="H37" s="81">
        <v>1990674</v>
      </c>
    </row>
    <row r="38" spans="3:8" s="77" customFormat="1" ht="19.5" customHeight="1">
      <c r="C38" s="82">
        <v>6</v>
      </c>
      <c r="D38" s="83" t="s">
        <v>329</v>
      </c>
      <c r="E38" s="83" t="s">
        <v>22</v>
      </c>
      <c r="F38" s="83" t="s">
        <v>330</v>
      </c>
      <c r="G38" s="84">
        <v>3</v>
      </c>
      <c r="H38" s="85">
        <v>1985504</v>
      </c>
    </row>
    <row r="39" spans="3:8" s="77" customFormat="1" ht="19.5" customHeight="1">
      <c r="C39" s="78">
        <v>7</v>
      </c>
      <c r="D39" s="100" t="s">
        <v>367</v>
      </c>
      <c r="E39" s="79" t="s">
        <v>22</v>
      </c>
      <c r="F39" s="79" t="s">
        <v>331</v>
      </c>
      <c r="G39" s="80">
        <v>4</v>
      </c>
      <c r="H39" s="81">
        <v>1688803</v>
      </c>
    </row>
    <row r="40" spans="3:8" s="77" customFormat="1" ht="19.5" customHeight="1">
      <c r="C40" s="82">
        <v>8</v>
      </c>
      <c r="D40" s="83" t="s">
        <v>332</v>
      </c>
      <c r="E40" s="83" t="s">
        <v>333</v>
      </c>
      <c r="F40" s="83" t="s">
        <v>334</v>
      </c>
      <c r="G40" s="84">
        <v>14</v>
      </c>
      <c r="H40" s="85">
        <v>1646044</v>
      </c>
    </row>
    <row r="41" spans="3:8" s="77" customFormat="1" ht="19.5" customHeight="1">
      <c r="C41" s="78">
        <v>9</v>
      </c>
      <c r="D41" s="79" t="s">
        <v>335</v>
      </c>
      <c r="E41" s="79" t="s">
        <v>336</v>
      </c>
      <c r="F41" s="79" t="s">
        <v>337</v>
      </c>
      <c r="G41" s="80">
        <v>10</v>
      </c>
      <c r="H41" s="81">
        <v>1636138</v>
      </c>
    </row>
    <row r="42" spans="3:8" s="77" customFormat="1" ht="19.5" customHeight="1">
      <c r="C42" s="82">
        <v>10</v>
      </c>
      <c r="D42" s="83" t="s">
        <v>338</v>
      </c>
      <c r="E42" s="83" t="s">
        <v>22</v>
      </c>
      <c r="F42" s="83" t="s">
        <v>339</v>
      </c>
      <c r="G42" s="84">
        <v>3</v>
      </c>
      <c r="H42" s="85">
        <v>1498673</v>
      </c>
    </row>
    <row r="43" spans="3:8" s="77" customFormat="1" ht="19.5" customHeight="1">
      <c r="C43" s="78">
        <v>11</v>
      </c>
      <c r="D43" s="79" t="s">
        <v>340</v>
      </c>
      <c r="E43" s="79" t="s">
        <v>341</v>
      </c>
      <c r="F43" s="79" t="s">
        <v>342</v>
      </c>
      <c r="G43" s="80">
        <v>3</v>
      </c>
      <c r="H43" s="81">
        <v>1462590</v>
      </c>
    </row>
    <row r="44" spans="3:8" s="77" customFormat="1" ht="19.5" customHeight="1">
      <c r="C44" s="82">
        <v>12</v>
      </c>
      <c r="D44" s="83" t="s">
        <v>343</v>
      </c>
      <c r="E44" s="83" t="s">
        <v>36</v>
      </c>
      <c r="F44" s="83" t="s">
        <v>235</v>
      </c>
      <c r="G44" s="84">
        <v>1</v>
      </c>
      <c r="H44" s="85">
        <v>1439108</v>
      </c>
    </row>
    <row r="45" spans="3:8" s="77" customFormat="1" ht="19.5" customHeight="1">
      <c r="C45" s="78">
        <v>13</v>
      </c>
      <c r="D45" s="79" t="s">
        <v>344</v>
      </c>
      <c r="E45" s="79" t="s">
        <v>36</v>
      </c>
      <c r="F45" s="79" t="s">
        <v>345</v>
      </c>
      <c r="G45" s="80">
        <v>17</v>
      </c>
      <c r="H45" s="81">
        <v>1369378</v>
      </c>
    </row>
    <row r="46" spans="3:8" s="77" customFormat="1" ht="19.5" customHeight="1">
      <c r="C46" s="82">
        <v>14</v>
      </c>
      <c r="D46" s="83" t="s">
        <v>346</v>
      </c>
      <c r="E46" s="83" t="s">
        <v>19</v>
      </c>
      <c r="F46" s="83" t="s">
        <v>347</v>
      </c>
      <c r="G46" s="84">
        <v>3</v>
      </c>
      <c r="H46" s="85">
        <v>1367559</v>
      </c>
    </row>
    <row r="47" spans="3:8" s="77" customFormat="1" ht="19.5" customHeight="1">
      <c r="C47" s="78">
        <v>15</v>
      </c>
      <c r="D47" s="100" t="s">
        <v>365</v>
      </c>
      <c r="E47" s="79" t="s">
        <v>22</v>
      </c>
      <c r="F47" s="79" t="s">
        <v>348</v>
      </c>
      <c r="G47" s="80">
        <v>9</v>
      </c>
      <c r="H47" s="81">
        <v>1353255</v>
      </c>
    </row>
    <row r="48" spans="3:8" s="77" customFormat="1" ht="19.5" customHeight="1">
      <c r="C48" s="82">
        <v>16</v>
      </c>
      <c r="D48" s="99" t="s">
        <v>366</v>
      </c>
      <c r="E48" s="83" t="s">
        <v>333</v>
      </c>
      <c r="F48" s="83" t="s">
        <v>349</v>
      </c>
      <c r="G48" s="84">
        <v>12</v>
      </c>
      <c r="H48" s="85">
        <v>1338507</v>
      </c>
    </row>
    <row r="49" spans="3:8" s="77" customFormat="1" ht="19.5" customHeight="1">
      <c r="C49" s="78">
        <v>17</v>
      </c>
      <c r="D49" s="79" t="s">
        <v>350</v>
      </c>
      <c r="E49" s="79" t="s">
        <v>22</v>
      </c>
      <c r="F49" s="79" t="s">
        <v>351</v>
      </c>
      <c r="G49" s="80">
        <v>7</v>
      </c>
      <c r="H49" s="81">
        <v>1213728</v>
      </c>
    </row>
    <row r="50" spans="3:8" s="77" customFormat="1" ht="19.5" customHeight="1">
      <c r="C50" s="82">
        <v>18</v>
      </c>
      <c r="D50" s="83" t="s">
        <v>352</v>
      </c>
      <c r="E50" s="83" t="s">
        <v>32</v>
      </c>
      <c r="F50" s="83" t="s">
        <v>353</v>
      </c>
      <c r="G50" s="84">
        <v>4</v>
      </c>
      <c r="H50" s="85">
        <v>986508</v>
      </c>
    </row>
    <row r="51" spans="3:8" s="77" customFormat="1" ht="19.5" customHeight="1">
      <c r="C51" s="78">
        <v>19</v>
      </c>
      <c r="D51" s="79" t="s">
        <v>354</v>
      </c>
      <c r="E51" s="79" t="s">
        <v>355</v>
      </c>
      <c r="F51" s="100" t="s">
        <v>369</v>
      </c>
      <c r="G51" s="80">
        <v>3</v>
      </c>
      <c r="H51" s="81">
        <v>948596</v>
      </c>
    </row>
    <row r="52" spans="3:8" s="77" customFormat="1" ht="19.5" customHeight="1">
      <c r="C52" s="86">
        <v>20</v>
      </c>
      <c r="D52" s="87" t="s">
        <v>356</v>
      </c>
      <c r="E52" s="87" t="s">
        <v>357</v>
      </c>
      <c r="F52" s="87" t="s">
        <v>358</v>
      </c>
      <c r="G52" s="88">
        <v>8</v>
      </c>
      <c r="H52" s="89">
        <v>939782</v>
      </c>
    </row>
    <row r="53" spans="3:8" ht="15">
      <c r="C53" s="68" t="s">
        <v>361</v>
      </c>
      <c r="D53" s="69"/>
      <c r="E53" s="71"/>
      <c r="F53" s="71"/>
      <c r="G53" s="148"/>
      <c r="H53" s="69"/>
    </row>
    <row r="54" spans="3:8" ht="15">
      <c r="C54" s="68" t="s">
        <v>371</v>
      </c>
      <c r="D54" s="69"/>
      <c r="E54" s="68" t="s">
        <v>374</v>
      </c>
      <c r="F54" s="71"/>
      <c r="G54" s="148"/>
      <c r="H54" s="69"/>
    </row>
    <row r="55" spans="3:8" ht="15">
      <c r="C55" s="68" t="s">
        <v>372</v>
      </c>
      <c r="D55" s="69"/>
      <c r="E55" s="68" t="s">
        <v>375</v>
      </c>
      <c r="F55" s="71"/>
      <c r="G55" s="148"/>
      <c r="H55" s="69"/>
    </row>
    <row r="56" spans="3:8" ht="15">
      <c r="C56" s="68" t="s">
        <v>373</v>
      </c>
      <c r="D56" s="69"/>
      <c r="E56" s="69"/>
      <c r="F56" s="69"/>
      <c r="G56" s="149"/>
      <c r="H56" s="70"/>
    </row>
    <row r="57" spans="3:8" ht="14.4">
      <c r="C57" s="104" t="s">
        <v>230</v>
      </c>
      <c r="G57" s="6"/>
      <c r="H57" s="132" t="s">
        <v>193</v>
      </c>
    </row>
    <row r="58" spans="3:8" ht="13.8">
      <c r="G58" s="6"/>
    </row>
    <row r="64" spans="3:8">
      <c r="C64" s="69"/>
    </row>
    <row r="65" spans="3:3">
      <c r="C65" s="69"/>
    </row>
  </sheetData>
  <pageMargins left="0.7" right="0.7" top="0.75" bottom="0.75" header="0.3" footer="0.3"/>
  <pageSetup paperSize="9"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U44"/>
  <sheetViews>
    <sheetView zoomScale="115" zoomScaleNormal="115" workbookViewId="0">
      <selection activeCell="B9" sqref="B9"/>
    </sheetView>
  </sheetViews>
  <sheetFormatPr defaultColWidth="9.109375" defaultRowHeight="13.2"/>
  <cols>
    <col min="1" max="1" width="1" style="33" customWidth="1"/>
    <col min="2" max="2" width="50.88671875" style="46" customWidth="1"/>
    <col min="3" max="7" width="14.109375" style="47" customWidth="1"/>
    <col min="8" max="70" width="9.109375" style="33" customWidth="1"/>
    <col min="71" max="16384" width="9.109375" style="33"/>
  </cols>
  <sheetData>
    <row r="2" spans="2:21" ht="7.2" customHeight="1"/>
    <row r="3" spans="2:21" ht="21.6">
      <c r="B3" s="90" t="s">
        <v>276</v>
      </c>
      <c r="C3" s="91"/>
    </row>
    <row r="4" spans="2:21" ht="17.7" customHeight="1">
      <c r="B4" s="114" t="s">
        <v>171</v>
      </c>
      <c r="C4" s="33"/>
    </row>
    <row r="5" spans="2:21" ht="5.25" customHeight="1">
      <c r="B5" s="114"/>
      <c r="C5" s="33"/>
    </row>
    <row r="6" spans="2:21" ht="15.75" customHeight="1">
      <c r="B6" s="44" t="s">
        <v>165</v>
      </c>
      <c r="C6" s="45">
        <v>2017</v>
      </c>
      <c r="D6" s="45">
        <v>2018</v>
      </c>
      <c r="E6" s="45">
        <v>2019</v>
      </c>
      <c r="F6" s="45">
        <v>2020</v>
      </c>
      <c r="G6" s="155" t="s">
        <v>279</v>
      </c>
    </row>
    <row r="7" spans="2:21" ht="15.75" customHeight="1">
      <c r="B7" s="50" t="s">
        <v>163</v>
      </c>
      <c r="C7" s="106">
        <v>0.65978179058481456</v>
      </c>
      <c r="D7" s="106">
        <v>0.6258213814195368</v>
      </c>
      <c r="E7" s="106">
        <v>0.6804815335435761</v>
      </c>
      <c r="F7" s="106">
        <v>0.49483216957033982</v>
      </c>
      <c r="G7" s="106">
        <v>0.58555144869887288</v>
      </c>
      <c r="J7" s="188"/>
      <c r="K7" s="188"/>
      <c r="L7" s="188"/>
      <c r="M7" s="188"/>
      <c r="N7" s="188"/>
      <c r="Q7" s="189"/>
      <c r="R7" s="189"/>
      <c r="S7" s="189"/>
      <c r="T7" s="189"/>
      <c r="U7" s="189"/>
    </row>
    <row r="8" spans="2:21" ht="15.75" customHeight="1">
      <c r="B8" s="97" t="s">
        <v>280</v>
      </c>
      <c r="C8" s="108">
        <v>4.2420318660428037E-2</v>
      </c>
      <c r="D8" s="108">
        <v>6.1238886579356944E-2</v>
      </c>
      <c r="E8" s="108">
        <v>3.0016529773767158E-2</v>
      </c>
      <c r="F8" s="108">
        <v>5.8673242744958741E-2</v>
      </c>
      <c r="G8" s="109">
        <v>9.3135695189380724E-2</v>
      </c>
      <c r="J8" s="188"/>
      <c r="K8" s="188"/>
      <c r="L8" s="188"/>
      <c r="M8" s="188"/>
      <c r="N8" s="188"/>
    </row>
    <row r="9" spans="2:21" ht="15.75" customHeight="1">
      <c r="B9" s="50" t="s">
        <v>164</v>
      </c>
      <c r="C9" s="106">
        <v>0.2711242418024028</v>
      </c>
      <c r="D9" s="106">
        <v>0.29297220968689519</v>
      </c>
      <c r="E9" s="106">
        <v>0.26482727961455838</v>
      </c>
      <c r="F9" s="106">
        <v>0.39475261906343978</v>
      </c>
      <c r="G9" s="107">
        <v>0.26456092246098134</v>
      </c>
      <c r="J9" s="188"/>
      <c r="K9" s="188"/>
      <c r="L9" s="188"/>
      <c r="M9" s="188"/>
      <c r="N9" s="188"/>
    </row>
    <row r="10" spans="2:21" ht="15.75" customHeight="1">
      <c r="B10" s="112" t="s">
        <v>166</v>
      </c>
      <c r="C10" s="110">
        <v>2.6673648952354568E-2</v>
      </c>
      <c r="D10" s="110">
        <v>1.9967522314211113E-2</v>
      </c>
      <c r="E10" s="110">
        <v>2.4674657068098307E-2</v>
      </c>
      <c r="F10" s="110">
        <v>5.1741968621261666E-2</v>
      </c>
      <c r="G10" s="111">
        <v>5.6751933650765092E-2</v>
      </c>
      <c r="I10" s="188"/>
      <c r="J10" s="188"/>
      <c r="K10" s="188"/>
      <c r="L10" s="188"/>
      <c r="M10" s="188"/>
      <c r="N10" s="189"/>
    </row>
    <row r="11" spans="2:21" ht="17.25" customHeight="1">
      <c r="G11" s="133" t="s">
        <v>193</v>
      </c>
      <c r="J11" s="190"/>
      <c r="K11" s="190"/>
      <c r="L11" s="190"/>
      <c r="M11" s="190"/>
      <c r="N11" s="190"/>
    </row>
    <row r="12" spans="2:21" ht="9.75" customHeight="1"/>
    <row r="13" spans="2:21" ht="21.6">
      <c r="B13" s="95" t="s">
        <v>277</v>
      </c>
    </row>
    <row r="14" spans="2:21" ht="15.75" customHeight="1">
      <c r="B14" s="114" t="s">
        <v>197</v>
      </c>
    </row>
    <row r="15" spans="2:21" ht="5.25" customHeight="1">
      <c r="B15" s="114"/>
      <c r="C15" s="33"/>
    </row>
    <row r="16" spans="2:21" ht="14.4">
      <c r="B16" s="48" t="s">
        <v>194</v>
      </c>
      <c r="C16" s="45">
        <v>2017</v>
      </c>
      <c r="D16" s="45">
        <v>2018</v>
      </c>
      <c r="E16" s="45">
        <v>2019</v>
      </c>
      <c r="F16" s="45">
        <v>2020</v>
      </c>
      <c r="G16" s="155" t="s">
        <v>279</v>
      </c>
      <c r="J16" s="189"/>
      <c r="K16" s="189"/>
      <c r="L16" s="189"/>
      <c r="M16" s="189"/>
      <c r="N16" s="189"/>
      <c r="O16" s="189"/>
    </row>
    <row r="17" spans="2:13" ht="16.2">
      <c r="B17" s="50" t="s">
        <v>167</v>
      </c>
      <c r="C17" s="51">
        <v>1130</v>
      </c>
      <c r="D17" s="51">
        <v>1166</v>
      </c>
      <c r="E17" s="51">
        <v>1215</v>
      </c>
      <c r="F17" s="51">
        <v>870</v>
      </c>
      <c r="G17" s="52">
        <v>1153</v>
      </c>
    </row>
    <row r="18" spans="2:13" ht="16.2">
      <c r="B18" s="92" t="s">
        <v>168</v>
      </c>
      <c r="C18" s="93">
        <v>646</v>
      </c>
      <c r="D18" s="93">
        <v>710</v>
      </c>
      <c r="E18" s="93">
        <v>803</v>
      </c>
      <c r="F18" s="93">
        <v>540</v>
      </c>
      <c r="G18" s="94">
        <v>682.75</v>
      </c>
      <c r="J18" s="43"/>
      <c r="K18" s="43"/>
      <c r="L18" s="43"/>
      <c r="M18" s="43"/>
    </row>
    <row r="19" spans="2:13" ht="16.2">
      <c r="B19" s="53" t="s">
        <v>169</v>
      </c>
      <c r="C19" s="54">
        <v>1776</v>
      </c>
      <c r="D19" s="54">
        <v>1876</v>
      </c>
      <c r="E19" s="54">
        <v>2018</v>
      </c>
      <c r="F19" s="54">
        <v>1410</v>
      </c>
      <c r="G19" s="55">
        <v>1835.75</v>
      </c>
    </row>
    <row r="20" spans="2:13" ht="13.8">
      <c r="B20" s="131" t="s">
        <v>383</v>
      </c>
      <c r="C20" s="56"/>
      <c r="D20" s="56"/>
      <c r="E20" s="56"/>
      <c r="F20" s="56"/>
      <c r="G20" s="56"/>
    </row>
    <row r="21" spans="2:13" ht="13.8">
      <c r="G21" s="133" t="s">
        <v>65</v>
      </c>
    </row>
    <row r="22" spans="2:13" ht="7.2" customHeight="1">
      <c r="G22" s="33"/>
    </row>
    <row r="26" spans="2:13">
      <c r="H26" s="187"/>
    </row>
    <row r="27" spans="2:13">
      <c r="H27" s="187"/>
    </row>
    <row r="28" spans="2:13">
      <c r="H28" s="187"/>
    </row>
    <row r="29" spans="2:13">
      <c r="B29" s="47"/>
      <c r="H29" s="187"/>
      <c r="I29" s="187"/>
      <c r="J29" s="187"/>
      <c r="K29" s="187"/>
      <c r="L29" s="187"/>
    </row>
    <row r="30" spans="2:13">
      <c r="B30" s="47"/>
      <c r="H30" s="187"/>
      <c r="I30" s="187"/>
      <c r="J30" s="187"/>
      <c r="K30" s="187"/>
      <c r="L30" s="187"/>
    </row>
    <row r="31" spans="2:13">
      <c r="B31" s="47"/>
      <c r="H31" s="187"/>
      <c r="I31" s="187"/>
      <c r="J31" s="187"/>
      <c r="K31" s="187"/>
      <c r="L31" s="187"/>
    </row>
    <row r="32" spans="2:13">
      <c r="B32" s="47"/>
      <c r="H32" s="187"/>
      <c r="I32" s="187"/>
      <c r="J32" s="187"/>
      <c r="K32" s="187"/>
      <c r="L32" s="187"/>
    </row>
    <row r="33" spans="2:13">
      <c r="B33" s="47"/>
      <c r="H33" s="187"/>
      <c r="I33" s="187"/>
      <c r="J33" s="187"/>
      <c r="K33" s="187"/>
      <c r="L33" s="187"/>
    </row>
    <row r="34" spans="2:13">
      <c r="B34" s="47"/>
      <c r="H34" s="187"/>
      <c r="I34" s="187"/>
      <c r="J34" s="187"/>
      <c r="K34" s="187"/>
      <c r="L34" s="187"/>
    </row>
    <row r="35" spans="2:13">
      <c r="B35" s="47"/>
      <c r="H35" s="187"/>
      <c r="I35" s="187"/>
      <c r="J35" s="187"/>
      <c r="K35" s="187"/>
      <c r="L35" s="187"/>
    </row>
    <row r="36" spans="2:13">
      <c r="B36" s="47"/>
      <c r="H36" s="187"/>
      <c r="I36" s="187"/>
      <c r="J36" s="187"/>
      <c r="K36" s="187"/>
      <c r="L36" s="187"/>
    </row>
    <row r="37" spans="2:13">
      <c r="H37" s="187"/>
      <c r="I37" s="187"/>
      <c r="J37" s="187"/>
      <c r="K37" s="187"/>
      <c r="L37" s="187"/>
    </row>
    <row r="38" spans="2:13">
      <c r="H38" s="187"/>
      <c r="I38" s="187"/>
      <c r="J38" s="187"/>
      <c r="K38" s="187"/>
      <c r="L38" s="187"/>
    </row>
    <row r="39" spans="2:13">
      <c r="H39" s="187"/>
      <c r="I39" s="187"/>
      <c r="J39" s="187"/>
      <c r="K39" s="187"/>
      <c r="L39" s="187"/>
      <c r="M39" s="187"/>
    </row>
    <row r="40" spans="2:13">
      <c r="H40" s="187"/>
      <c r="I40" s="187"/>
      <c r="J40" s="187"/>
      <c r="K40" s="187"/>
      <c r="L40" s="187"/>
      <c r="M40" s="187"/>
    </row>
    <row r="41" spans="2:13">
      <c r="B41" s="47"/>
      <c r="H41" s="187"/>
      <c r="I41" s="187"/>
      <c r="J41" s="187"/>
      <c r="K41" s="187"/>
      <c r="L41" s="187"/>
      <c r="M41" s="187"/>
    </row>
    <row r="42" spans="2:13">
      <c r="B42" s="47"/>
      <c r="H42" s="187"/>
      <c r="I42" s="187"/>
      <c r="J42" s="187"/>
      <c r="K42" s="187"/>
      <c r="L42" s="187"/>
      <c r="M42" s="187"/>
    </row>
    <row r="43" spans="2:13">
      <c r="B43" s="47"/>
      <c r="H43" s="187"/>
      <c r="I43" s="187"/>
      <c r="J43" s="187"/>
      <c r="K43" s="187"/>
      <c r="L43" s="187"/>
      <c r="M43" s="187"/>
    </row>
    <row r="44" spans="2:13">
      <c r="H44" s="187"/>
      <c r="I44" s="187"/>
      <c r="J44" s="187"/>
      <c r="K44" s="187"/>
      <c r="L44" s="187"/>
      <c r="M44" s="187"/>
    </row>
  </sheetData>
  <pageMargins left="0.7" right="0.7" top="0.75" bottom="0.75" header="0.3" footer="0.3"/>
  <pageSetup paperSize="9"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AC65"/>
  <sheetViews>
    <sheetView tabSelected="1" topLeftCell="A18" zoomScale="85" zoomScaleNormal="85" workbookViewId="0">
      <selection activeCell="D3" sqref="D3:W52"/>
    </sheetView>
  </sheetViews>
  <sheetFormatPr defaultColWidth="8.88671875" defaultRowHeight="13.8"/>
  <cols>
    <col min="1" max="1" width="8.88671875" style="34" customWidth="1"/>
    <col min="2" max="2" width="4.44140625" style="34" customWidth="1"/>
    <col min="3" max="3" width="1.33203125" style="34" customWidth="1"/>
    <col min="4" max="4" width="4.88671875" style="34" customWidth="1"/>
    <col min="5" max="5" width="24.88671875" style="34" customWidth="1"/>
    <col min="6" max="7" width="8.33203125" style="34" customWidth="1"/>
    <col min="8" max="8" width="8.33203125" style="63" customWidth="1"/>
    <col min="9" max="9" width="11.6640625" style="63" customWidth="1"/>
    <col min="10" max="10" width="11.33203125" style="64" customWidth="1"/>
    <col min="11" max="11" width="0.6640625" style="34" customWidth="1"/>
    <col min="12" max="12" width="8.109375" style="64" customWidth="1"/>
    <col min="13" max="14" width="8.33203125" style="64" customWidth="1"/>
    <col min="15" max="15" width="8.33203125" style="63" customWidth="1"/>
    <col min="16" max="16" width="11.6640625" style="63" customWidth="1"/>
    <col min="17" max="17" width="11.6640625" style="64" customWidth="1"/>
    <col min="18" max="18" width="0.88671875" style="34" customWidth="1"/>
    <col min="19" max="21" width="8.33203125" style="63" customWidth="1"/>
    <col min="22" max="22" width="0.6640625" style="34" customWidth="1"/>
    <col min="23" max="23" width="37.88671875" style="34" customWidth="1"/>
    <col min="24" max="24" width="1.109375" style="34" customWidth="1"/>
    <col min="25" max="16384" width="8.88671875" style="34"/>
  </cols>
  <sheetData>
    <row r="2" spans="1:23" ht="9.9" customHeight="1">
      <c r="D2" s="2"/>
      <c r="E2" s="3"/>
      <c r="F2" s="3"/>
      <c r="G2" s="3"/>
      <c r="H2" s="4"/>
      <c r="I2" s="4"/>
      <c r="J2" s="6"/>
      <c r="L2" s="6"/>
      <c r="M2" s="6"/>
      <c r="N2" s="6"/>
      <c r="O2" s="4"/>
      <c r="P2" s="4"/>
      <c r="Q2" s="6"/>
      <c r="S2" s="4"/>
      <c r="T2" s="4"/>
      <c r="U2" s="4"/>
      <c r="W2" s="3"/>
    </row>
    <row r="3" spans="1:23" ht="16.5" customHeight="1">
      <c r="D3" s="268" t="s">
        <v>413</v>
      </c>
      <c r="E3" s="268"/>
      <c r="F3" s="268"/>
      <c r="G3" s="268"/>
      <c r="H3" s="268"/>
      <c r="I3" s="268"/>
      <c r="J3" s="268"/>
      <c r="K3" s="268"/>
      <c r="L3" s="268"/>
      <c r="M3" s="268"/>
      <c r="N3" s="268"/>
      <c r="O3" s="268"/>
      <c r="P3" s="268"/>
      <c r="Q3" s="268"/>
      <c r="R3" s="268"/>
      <c r="S3" s="268"/>
      <c r="T3" s="268"/>
      <c r="U3" s="268"/>
      <c r="V3" s="268"/>
      <c r="W3" s="268"/>
    </row>
    <row r="4" spans="1:23" ht="5.85" customHeight="1">
      <c r="D4" s="5"/>
      <c r="E4" s="3"/>
      <c r="F4" s="3"/>
      <c r="G4" s="3"/>
      <c r="H4" s="4"/>
      <c r="I4" s="4"/>
      <c r="J4" s="6"/>
      <c r="L4" s="6"/>
      <c r="M4" s="6"/>
      <c r="N4" s="6"/>
      <c r="O4" s="4"/>
      <c r="P4" s="4"/>
      <c r="Q4" s="6"/>
      <c r="S4" s="4"/>
      <c r="T4" s="4"/>
      <c r="U4" s="4"/>
      <c r="W4" s="3"/>
    </row>
    <row r="5" spans="1:23" s="35" customFormat="1" ht="32.85" customHeight="1">
      <c r="D5" s="269"/>
      <c r="E5" s="270"/>
      <c r="F5" s="153"/>
      <c r="G5" s="153"/>
      <c r="H5" s="254" t="s">
        <v>102</v>
      </c>
      <c r="I5" s="254"/>
      <c r="J5" s="254"/>
      <c r="K5" s="137"/>
      <c r="L5" s="254" t="s">
        <v>224</v>
      </c>
      <c r="M5" s="254"/>
      <c r="N5" s="254"/>
      <c r="O5" s="254"/>
      <c r="P5" s="254"/>
      <c r="Q5" s="254"/>
      <c r="R5" s="137"/>
      <c r="S5" s="254"/>
      <c r="T5" s="254"/>
      <c r="U5" s="254"/>
      <c r="V5" s="137"/>
      <c r="W5" s="29"/>
    </row>
    <row r="6" spans="1:23" s="59" customFormat="1" ht="41.25" customHeight="1">
      <c r="D6" s="255" t="s">
        <v>85</v>
      </c>
      <c r="E6" s="271"/>
      <c r="F6" s="157" t="s">
        <v>397</v>
      </c>
      <c r="G6" s="157">
        <v>2020</v>
      </c>
      <c r="H6" s="157" t="s">
        <v>393</v>
      </c>
      <c r="I6" s="157" t="s">
        <v>398</v>
      </c>
      <c r="J6" s="157" t="s">
        <v>399</v>
      </c>
      <c r="K6" s="197"/>
      <c r="L6" s="128" t="s">
        <v>120</v>
      </c>
      <c r="M6" s="157" t="s">
        <v>397</v>
      </c>
      <c r="N6" s="157">
        <v>2020</v>
      </c>
      <c r="O6" s="157" t="s">
        <v>393</v>
      </c>
      <c r="P6" s="157" t="s">
        <v>398</v>
      </c>
      <c r="Q6" s="157" t="s">
        <v>399</v>
      </c>
      <c r="R6" s="197"/>
      <c r="S6" s="157" t="s">
        <v>397</v>
      </c>
      <c r="T6" s="157">
        <v>2020</v>
      </c>
      <c r="U6" s="157" t="s">
        <v>393</v>
      </c>
      <c r="V6" s="197"/>
      <c r="W6" s="174" t="s">
        <v>104</v>
      </c>
    </row>
    <row r="7" spans="1:23" s="59" customFormat="1" ht="13.2" customHeight="1">
      <c r="D7" s="134"/>
      <c r="E7" s="198"/>
      <c r="F7" s="198"/>
      <c r="G7" s="198"/>
      <c r="H7" s="199"/>
      <c r="I7" s="199"/>
      <c r="J7" s="200"/>
      <c r="K7" s="200"/>
      <c r="L7" s="200"/>
      <c r="M7" s="200"/>
      <c r="N7" s="200"/>
      <c r="O7" s="199"/>
      <c r="P7" s="199"/>
      <c r="Q7" s="200"/>
      <c r="R7" s="200"/>
      <c r="S7" s="199"/>
      <c r="T7" s="199"/>
      <c r="U7" s="199"/>
      <c r="V7" s="200"/>
      <c r="W7" s="135"/>
    </row>
    <row r="8" spans="1:23" s="59" customFormat="1" ht="21" customHeight="1">
      <c r="D8" s="263" t="s">
        <v>156</v>
      </c>
      <c r="E8" s="264"/>
      <c r="F8" s="264"/>
      <c r="G8" s="264"/>
      <c r="H8" s="264"/>
      <c r="I8" s="264"/>
      <c r="J8" s="264"/>
      <c r="K8" s="200"/>
      <c r="L8" s="200"/>
      <c r="M8" s="200"/>
      <c r="N8" s="200"/>
      <c r="O8" s="200"/>
      <c r="P8" s="200"/>
      <c r="Q8" s="200"/>
      <c r="R8" s="200"/>
      <c r="S8" s="200"/>
      <c r="T8" s="200"/>
      <c r="U8" s="200"/>
      <c r="V8" s="200"/>
      <c r="W8" s="135"/>
    </row>
    <row r="9" spans="1:23" s="35" customFormat="1" ht="17.7" customHeight="1">
      <c r="A9" s="180"/>
      <c r="D9" s="36" t="s">
        <v>2</v>
      </c>
      <c r="E9" s="201" t="s">
        <v>149</v>
      </c>
      <c r="F9" s="202">
        <v>13.739230999999998</v>
      </c>
      <c r="G9" s="202">
        <v>3.8590040000000001</v>
      </c>
      <c r="H9" s="202">
        <v>5.247541</v>
      </c>
      <c r="I9" s="203">
        <v>0.35981745548851451</v>
      </c>
      <c r="J9" s="203">
        <v>0.38193847967182448</v>
      </c>
      <c r="K9" s="204">
        <v>0</v>
      </c>
      <c r="L9" s="205" t="s">
        <v>57</v>
      </c>
      <c r="M9" s="205">
        <v>126.43841766666667</v>
      </c>
      <c r="N9" s="205">
        <v>34.736539999999998</v>
      </c>
      <c r="O9" s="205">
        <v>52.868927999999997</v>
      </c>
      <c r="P9" s="203">
        <v>0.52199752767546803</v>
      </c>
      <c r="Q9" s="203">
        <v>0.41813974720389108</v>
      </c>
      <c r="R9" s="200"/>
      <c r="S9" s="206">
        <v>4.8966666666666665E-2</v>
      </c>
      <c r="T9" s="206">
        <v>5.2280329328500311E-2</v>
      </c>
      <c r="U9" s="206">
        <v>6.8000000000000005E-2</v>
      </c>
      <c r="V9" s="200"/>
      <c r="W9" s="42" t="s">
        <v>229</v>
      </c>
    </row>
    <row r="10" spans="1:23" s="35" customFormat="1" ht="17.7" customHeight="1">
      <c r="A10" s="180"/>
      <c r="B10" s="60"/>
      <c r="C10" s="60"/>
      <c r="D10" s="22" t="s">
        <v>3</v>
      </c>
      <c r="E10" s="60" t="s">
        <v>150</v>
      </c>
      <c r="F10" s="207">
        <v>19.407955999999999</v>
      </c>
      <c r="G10" s="207">
        <v>5.5658058400000012</v>
      </c>
      <c r="H10" s="207">
        <v>7.5</v>
      </c>
      <c r="I10" s="208">
        <v>0.34751376810514079</v>
      </c>
      <c r="J10" s="208">
        <v>0.38643945812737829</v>
      </c>
      <c r="K10" s="209">
        <v>0</v>
      </c>
      <c r="L10" s="209" t="s">
        <v>57</v>
      </c>
      <c r="M10" s="210">
        <v>160.37870966666665</v>
      </c>
      <c r="N10" s="210">
        <v>44.144483000000001</v>
      </c>
      <c r="O10" s="210">
        <v>73.003189000000006</v>
      </c>
      <c r="P10" s="208">
        <v>0.65373301574287335</v>
      </c>
      <c r="Q10" s="208">
        <v>0.45519251995312127</v>
      </c>
      <c r="R10" s="200"/>
      <c r="S10" s="211">
        <v>8.9189127514642141E-2</v>
      </c>
      <c r="T10" s="211">
        <v>0.1391</v>
      </c>
      <c r="U10" s="211">
        <v>0.06</v>
      </c>
      <c r="V10" s="200"/>
      <c r="W10" s="23" t="s">
        <v>267</v>
      </c>
    </row>
    <row r="11" spans="1:23" s="35" customFormat="1" ht="17.7" customHeight="1">
      <c r="A11" s="180"/>
      <c r="B11" s="60"/>
      <c r="C11" s="60"/>
      <c r="D11" s="36" t="s">
        <v>47</v>
      </c>
      <c r="E11" s="201" t="s">
        <v>86</v>
      </c>
      <c r="F11" s="202">
        <v>5.1634330000000004</v>
      </c>
      <c r="G11" s="202">
        <v>1.3379509999999999</v>
      </c>
      <c r="H11" s="202">
        <v>2.5538449999999999</v>
      </c>
      <c r="I11" s="203">
        <v>0.90877319124541933</v>
      </c>
      <c r="J11" s="203">
        <v>0.49460213776377066</v>
      </c>
      <c r="K11" s="204">
        <v>0</v>
      </c>
      <c r="L11" s="205" t="s">
        <v>247</v>
      </c>
      <c r="M11" s="205">
        <v>48.581985666666668</v>
      </c>
      <c r="N11" s="205">
        <v>12.685191</v>
      </c>
      <c r="O11" s="205">
        <v>24.675018999999999</v>
      </c>
      <c r="P11" s="203">
        <v>0.94518308790147509</v>
      </c>
      <c r="Q11" s="203">
        <v>0.5079047029757402</v>
      </c>
      <c r="R11" s="200"/>
      <c r="S11" s="206">
        <v>8.2433333333333345E-2</v>
      </c>
      <c r="T11" s="206">
        <v>9.1999999999999998E-2</v>
      </c>
      <c r="U11" s="206">
        <v>0.1424</v>
      </c>
      <c r="V11" s="200"/>
      <c r="W11" s="42" t="s">
        <v>67</v>
      </c>
    </row>
    <row r="12" spans="1:23" s="35" customFormat="1" ht="17.7" customHeight="1" collapsed="1">
      <c r="A12" s="180"/>
      <c r="B12" s="60"/>
      <c r="C12" s="60"/>
      <c r="D12" s="22" t="s">
        <v>52</v>
      </c>
      <c r="E12" s="60" t="s">
        <v>209</v>
      </c>
      <c r="F12" s="207">
        <v>0.7797329999999999</v>
      </c>
      <c r="G12" s="207">
        <v>0.173873</v>
      </c>
      <c r="H12" s="207">
        <v>0.27238699999999999</v>
      </c>
      <c r="I12" s="208">
        <v>0.56658595641646481</v>
      </c>
      <c r="J12" s="208">
        <v>0.34933368217069177</v>
      </c>
      <c r="K12" s="209">
        <v>0</v>
      </c>
      <c r="L12" s="209" t="s">
        <v>57</v>
      </c>
      <c r="M12" s="210">
        <v>6.2715646666666665</v>
      </c>
      <c r="N12" s="210">
        <v>1.387319</v>
      </c>
      <c r="O12" s="210">
        <v>2.2360220000000002</v>
      </c>
      <c r="P12" s="208">
        <v>0.61175764189779014</v>
      </c>
      <c r="Q12" s="208">
        <v>0.35653335632245736</v>
      </c>
      <c r="R12" s="200"/>
      <c r="S12" s="211">
        <v>5.1866666666666672E-2</v>
      </c>
      <c r="T12" s="211" t="s">
        <v>396</v>
      </c>
      <c r="U12" s="211" t="s">
        <v>411</v>
      </c>
      <c r="V12" s="200"/>
      <c r="W12" s="23" t="s">
        <v>236</v>
      </c>
    </row>
    <row r="13" spans="1:23" s="35" customFormat="1" ht="17.7" customHeight="1">
      <c r="A13" s="180"/>
      <c r="D13" s="36" t="s">
        <v>6</v>
      </c>
      <c r="E13" s="201" t="s">
        <v>210</v>
      </c>
      <c r="F13" s="202">
        <v>16.632462</v>
      </c>
      <c r="G13" s="202">
        <v>6.3849530000000003</v>
      </c>
      <c r="H13" s="202">
        <v>7.1416089999999999</v>
      </c>
      <c r="I13" s="203">
        <v>0.11850611899570751</v>
      </c>
      <c r="J13" s="203">
        <v>0.42937774335513285</v>
      </c>
      <c r="K13" s="204">
        <v>0</v>
      </c>
      <c r="L13" s="205" t="s">
        <v>248</v>
      </c>
      <c r="M13" s="205">
        <v>2296.597131</v>
      </c>
      <c r="N13" s="205">
        <v>905.99264300000004</v>
      </c>
      <c r="O13" s="205">
        <v>1088.857375</v>
      </c>
      <c r="P13" s="203">
        <v>0.20183909153443302</v>
      </c>
      <c r="Q13" s="203">
        <v>0.47411771107015288</v>
      </c>
      <c r="R13" s="200"/>
      <c r="S13" s="206">
        <v>0.24031363374976825</v>
      </c>
      <c r="T13" s="206">
        <v>0.4834</v>
      </c>
      <c r="U13" s="206">
        <v>0.41920000000000002</v>
      </c>
      <c r="V13" s="200"/>
      <c r="W13" s="42" t="s">
        <v>223</v>
      </c>
    </row>
    <row r="14" spans="1:23" s="35" customFormat="1" ht="17.7" customHeight="1">
      <c r="A14" s="180"/>
      <c r="B14" s="60"/>
      <c r="C14" s="60"/>
      <c r="D14" s="22" t="s">
        <v>19</v>
      </c>
      <c r="E14" s="60" t="s">
        <v>87</v>
      </c>
      <c r="F14" s="207">
        <v>115.42441866666667</v>
      </c>
      <c r="G14" s="207">
        <v>38.094622999999999</v>
      </c>
      <c r="H14" s="207">
        <v>42.050598000000001</v>
      </c>
      <c r="I14" s="208">
        <v>0.10384602047380809</v>
      </c>
      <c r="J14" s="208">
        <v>0.36431284199435837</v>
      </c>
      <c r="K14" s="209">
        <v>0</v>
      </c>
      <c r="L14" s="209" t="s">
        <v>57</v>
      </c>
      <c r="M14" s="210">
        <v>993.13031899999999</v>
      </c>
      <c r="N14" s="210">
        <v>317.95810599999999</v>
      </c>
      <c r="O14" s="210">
        <v>373.15579600000001</v>
      </c>
      <c r="P14" s="208">
        <v>0.1736005120121078</v>
      </c>
      <c r="Q14" s="208">
        <v>0.37573698925608978</v>
      </c>
      <c r="R14" s="200"/>
      <c r="S14" s="211">
        <v>0.22963333333333333</v>
      </c>
      <c r="T14" s="211">
        <v>0.35110000000000002</v>
      </c>
      <c r="U14" s="211">
        <v>0.217</v>
      </c>
      <c r="V14" s="200"/>
      <c r="W14" s="23" t="s">
        <v>55</v>
      </c>
    </row>
    <row r="15" spans="1:23" s="35" customFormat="1" ht="17.7" customHeight="1" collapsed="1">
      <c r="A15" s="180"/>
      <c r="D15" s="36" t="s">
        <v>18</v>
      </c>
      <c r="E15" s="201" t="s">
        <v>88</v>
      </c>
      <c r="F15" s="202">
        <v>12.407000000000002</v>
      </c>
      <c r="G15" s="202">
        <v>6.99</v>
      </c>
      <c r="H15" s="202">
        <v>6.8478479999999999</v>
      </c>
      <c r="I15" s="203">
        <v>-2.0336480686695357E-2</v>
      </c>
      <c r="J15" s="203">
        <v>0.55193423067623104</v>
      </c>
      <c r="K15" s="204">
        <v>0</v>
      </c>
      <c r="L15" s="205" t="s">
        <v>249</v>
      </c>
      <c r="M15" s="205">
        <v>1124.0333333333335</v>
      </c>
      <c r="N15" s="205">
        <v>626.95249999999999</v>
      </c>
      <c r="O15" s="205">
        <v>654.62208499999997</v>
      </c>
      <c r="P15" s="203">
        <v>4.4133463061396094E-2</v>
      </c>
      <c r="Q15" s="203">
        <v>0.58238671895851235</v>
      </c>
      <c r="R15" s="200"/>
      <c r="S15" s="206">
        <v>0.25843132657352841</v>
      </c>
      <c r="T15" s="206">
        <v>0.5</v>
      </c>
      <c r="U15" s="206">
        <v>0.41</v>
      </c>
      <c r="V15" s="200"/>
      <c r="W15" s="42" t="s">
        <v>265</v>
      </c>
    </row>
    <row r="16" spans="1:23" s="35" customFormat="1" ht="17.7" customHeight="1">
      <c r="A16" s="180"/>
      <c r="B16" s="60"/>
      <c r="C16" s="60"/>
      <c r="D16" s="22" t="s">
        <v>20</v>
      </c>
      <c r="E16" s="60" t="s">
        <v>89</v>
      </c>
      <c r="F16" s="207">
        <v>3.6093270000000004</v>
      </c>
      <c r="G16" s="207">
        <v>1.8008999999999999</v>
      </c>
      <c r="H16" s="207">
        <v>1.387186</v>
      </c>
      <c r="I16" s="208">
        <v>-0.22972624798711749</v>
      </c>
      <c r="J16" s="208">
        <v>0.38433369988366251</v>
      </c>
      <c r="K16" s="209">
        <v>0</v>
      </c>
      <c r="L16" s="209" t="s">
        <v>57</v>
      </c>
      <c r="M16" s="210">
        <v>20.61006433333333</v>
      </c>
      <c r="N16" s="210">
        <v>10.725752760000001</v>
      </c>
      <c r="O16" s="210">
        <v>8.2215341199999994</v>
      </c>
      <c r="P16" s="208">
        <v>-0.23347719232715203</v>
      </c>
      <c r="Q16" s="208">
        <v>0.39890870727186639</v>
      </c>
      <c r="R16" s="200"/>
      <c r="S16" s="211">
        <v>0.16283333333333336</v>
      </c>
      <c r="T16" s="211">
        <v>0.26719999999999999</v>
      </c>
      <c r="U16" s="211">
        <v>0.14199999999999999</v>
      </c>
      <c r="V16" s="200"/>
      <c r="W16" s="23" t="s">
        <v>195</v>
      </c>
    </row>
    <row r="17" spans="1:29" s="35" customFormat="1" ht="17.7" customHeight="1" collapsed="1">
      <c r="A17" s="180"/>
      <c r="D17" s="36" t="s">
        <v>36</v>
      </c>
      <c r="E17" s="201" t="s">
        <v>151</v>
      </c>
      <c r="F17" s="202">
        <v>101.19827933333333</v>
      </c>
      <c r="G17" s="202">
        <v>27.000820999999998</v>
      </c>
      <c r="H17" s="202">
        <v>41.446075999999998</v>
      </c>
      <c r="I17" s="203">
        <v>0.53499317668896063</v>
      </c>
      <c r="J17" s="203">
        <v>0.40955316901666161</v>
      </c>
      <c r="K17" s="204">
        <v>0</v>
      </c>
      <c r="L17" s="205" t="s">
        <v>57</v>
      </c>
      <c r="M17" s="205">
        <v>597.25879561333329</v>
      </c>
      <c r="N17" s="205">
        <v>160.98187300000001</v>
      </c>
      <c r="O17" s="205">
        <v>250.22329500000001</v>
      </c>
      <c r="P17" s="203">
        <v>0.55435696166859727</v>
      </c>
      <c r="Q17" s="203">
        <v>0.41895288413968396</v>
      </c>
      <c r="R17" s="200"/>
      <c r="S17" s="206">
        <v>0.16566666666666666</v>
      </c>
      <c r="T17" s="206">
        <v>0.245</v>
      </c>
      <c r="U17" s="206">
        <v>0.157</v>
      </c>
      <c r="V17" s="200"/>
      <c r="W17" s="42" t="s">
        <v>159</v>
      </c>
    </row>
    <row r="18" spans="1:29" s="35" customFormat="1" ht="17.7" customHeight="1">
      <c r="A18" s="180"/>
      <c r="B18" s="60"/>
      <c r="C18" s="60"/>
      <c r="D18" s="22" t="s">
        <v>21</v>
      </c>
      <c r="E18" s="60" t="s">
        <v>90</v>
      </c>
      <c r="F18" s="207">
        <v>8.4458839999999995</v>
      </c>
      <c r="G18" s="207">
        <v>3.8636550000000001</v>
      </c>
      <c r="H18" s="207">
        <v>3.423311</v>
      </c>
      <c r="I18" s="208">
        <v>-0.11397083849360257</v>
      </c>
      <c r="J18" s="208">
        <v>0.40532299520097603</v>
      </c>
      <c r="K18" s="209">
        <v>0</v>
      </c>
      <c r="L18" s="209" t="s">
        <v>57</v>
      </c>
      <c r="M18" s="210">
        <v>94.901144303000009</v>
      </c>
      <c r="N18" s="210">
        <v>43.614261799999994</v>
      </c>
      <c r="O18" s="210">
        <v>43.516306399999998</v>
      </c>
      <c r="P18" s="208">
        <v>-2.245948824015076E-3</v>
      </c>
      <c r="Q18" s="208">
        <v>0.45854353727349484</v>
      </c>
      <c r="R18" s="200"/>
      <c r="S18" s="211">
        <v>0.22660747481352694</v>
      </c>
      <c r="T18" s="211">
        <v>0.4078414805220329</v>
      </c>
      <c r="U18" s="211">
        <v>0.252</v>
      </c>
      <c r="V18" s="200"/>
      <c r="W18" s="23" t="s">
        <v>62</v>
      </c>
    </row>
    <row r="19" spans="1:29" s="35" customFormat="1" ht="17.7" customHeight="1" collapsed="1">
      <c r="A19" s="180"/>
      <c r="D19" s="36" t="s">
        <v>22</v>
      </c>
      <c r="E19" s="201" t="s">
        <v>11</v>
      </c>
      <c r="F19" s="202">
        <v>207.94989966666665</v>
      </c>
      <c r="G19" s="202">
        <v>65.263713999999993</v>
      </c>
      <c r="H19" s="202">
        <v>95.466183000000001</v>
      </c>
      <c r="I19" s="203">
        <v>0.46277582363761915</v>
      </c>
      <c r="J19" s="203">
        <v>0.45908261149934454</v>
      </c>
      <c r="K19" s="204">
        <v>0</v>
      </c>
      <c r="L19" s="205" t="s">
        <v>57</v>
      </c>
      <c r="M19" s="205">
        <v>1388.7160056666669</v>
      </c>
      <c r="N19" s="205">
        <v>432.77824039999996</v>
      </c>
      <c r="O19" s="205">
        <v>672.37492864000012</v>
      </c>
      <c r="P19" s="203">
        <v>0.55362461850796918</v>
      </c>
      <c r="Q19" s="203">
        <v>0.48417021615389239</v>
      </c>
      <c r="R19" s="200"/>
      <c r="S19" s="206">
        <v>0.37240273766439974</v>
      </c>
      <c r="T19" s="206">
        <v>0.44953204245920714</v>
      </c>
      <c r="U19" s="206">
        <v>0.4056661421764966</v>
      </c>
      <c r="V19" s="200"/>
      <c r="W19" s="42" t="s">
        <v>56</v>
      </c>
    </row>
    <row r="20" spans="1:29" s="35" customFormat="1" ht="17.7" customHeight="1" collapsed="1">
      <c r="A20" s="180"/>
      <c r="D20" s="22" t="s">
        <v>23</v>
      </c>
      <c r="E20" s="60" t="s">
        <v>152</v>
      </c>
      <c r="F20" s="207">
        <v>9.6813306666666659</v>
      </c>
      <c r="G20" s="207">
        <v>3.1250909999999998</v>
      </c>
      <c r="H20" s="207">
        <v>3.056</v>
      </c>
      <c r="I20" s="208">
        <v>-2.2108476201172955E-2</v>
      </c>
      <c r="J20" s="208">
        <v>0.31565908708417223</v>
      </c>
      <c r="K20" s="209">
        <v>0</v>
      </c>
      <c r="L20" s="209" t="s">
        <v>57</v>
      </c>
      <c r="M20" s="210">
        <v>61.984999999999992</v>
      </c>
      <c r="N20" s="210">
        <v>19.904902</v>
      </c>
      <c r="O20" s="210">
        <v>19.466719999999999</v>
      </c>
      <c r="P20" s="208">
        <v>-2.2013773290619598E-2</v>
      </c>
      <c r="Q20" s="208">
        <v>0.31405533596837948</v>
      </c>
      <c r="R20" s="200"/>
      <c r="S20" s="211">
        <v>7.4633333333333343E-2</v>
      </c>
      <c r="T20" s="211">
        <v>0.28189999999999998</v>
      </c>
      <c r="U20" s="211">
        <v>0.17280000000000001</v>
      </c>
      <c r="V20" s="200"/>
      <c r="W20" s="23" t="s">
        <v>221</v>
      </c>
    </row>
    <row r="21" spans="1:29" s="35" customFormat="1" ht="17.7" customHeight="1">
      <c r="A21" s="180"/>
      <c r="D21" s="36" t="s">
        <v>48</v>
      </c>
      <c r="E21" s="201" t="s">
        <v>115</v>
      </c>
      <c r="F21" s="202">
        <v>4.686593666666667</v>
      </c>
      <c r="G21" s="202">
        <v>1.3887419999999999</v>
      </c>
      <c r="H21" s="202">
        <v>2.458853</v>
      </c>
      <c r="I21" s="203">
        <v>0.77056141457520555</v>
      </c>
      <c r="J21" s="203">
        <v>0.52465674963215991</v>
      </c>
      <c r="K21" s="204">
        <v>0</v>
      </c>
      <c r="L21" s="205" t="s">
        <v>250</v>
      </c>
      <c r="M21" s="205">
        <v>145.61385700000002</v>
      </c>
      <c r="N21" s="205">
        <v>44.590969000000001</v>
      </c>
      <c r="O21" s="205">
        <v>88.320076999999998</v>
      </c>
      <c r="P21" s="203">
        <v>0.98067184859786294</v>
      </c>
      <c r="Q21" s="203">
        <v>0.60653621035530969</v>
      </c>
      <c r="R21" s="200"/>
      <c r="S21" s="206">
        <v>3.1E-2</v>
      </c>
      <c r="T21" s="206">
        <v>1.9E-2</v>
      </c>
      <c r="U21" s="206">
        <v>7.0999999999999994E-2</v>
      </c>
      <c r="V21" s="200"/>
      <c r="W21" s="42" t="s">
        <v>125</v>
      </c>
    </row>
    <row r="22" spans="1:29" s="35" customFormat="1" ht="17.7" customHeight="1">
      <c r="A22" s="180"/>
      <c r="B22" s="60"/>
      <c r="C22" s="60"/>
      <c r="D22" s="22" t="s">
        <v>24</v>
      </c>
      <c r="E22" s="60" t="s">
        <v>153</v>
      </c>
      <c r="F22" s="207">
        <v>15.254084000000001</v>
      </c>
      <c r="G22" s="207">
        <v>4.302327</v>
      </c>
      <c r="H22" s="207">
        <v>6.2425009999999999</v>
      </c>
      <c r="I22" s="208">
        <v>0.45095921346750245</v>
      </c>
      <c r="J22" s="208">
        <v>0.40923473346547717</v>
      </c>
      <c r="K22" s="209">
        <v>0</v>
      </c>
      <c r="L22" s="209" t="s">
        <v>251</v>
      </c>
      <c r="M22" s="210">
        <v>21680.9348101873</v>
      </c>
      <c r="N22" s="210">
        <v>6508.3823069999999</v>
      </c>
      <c r="O22" s="210">
        <v>9705.9435319999993</v>
      </c>
      <c r="P22" s="208">
        <v>0.49129892409069265</v>
      </c>
      <c r="Q22" s="208">
        <v>0.44767181936451522</v>
      </c>
      <c r="R22" s="200"/>
      <c r="S22" s="211">
        <v>6.9966666666666677E-2</v>
      </c>
      <c r="T22" s="211">
        <v>5.0599999999999999E-2</v>
      </c>
      <c r="U22" s="211">
        <v>0.1037</v>
      </c>
      <c r="V22" s="200"/>
      <c r="W22" s="23" t="s">
        <v>220</v>
      </c>
    </row>
    <row r="23" spans="1:29" s="35" customFormat="1" ht="17.7" customHeight="1">
      <c r="A23" s="180"/>
      <c r="B23" s="60"/>
      <c r="C23" s="60"/>
      <c r="D23" s="36" t="s">
        <v>25</v>
      </c>
      <c r="E23" s="201" t="s">
        <v>91</v>
      </c>
      <c r="F23" s="202">
        <v>15.863802</v>
      </c>
      <c r="G23" s="202">
        <v>3.7185105062422679</v>
      </c>
      <c r="H23" s="202">
        <v>5.8</v>
      </c>
      <c r="I23" s="203">
        <v>0.5597643169929285</v>
      </c>
      <c r="J23" s="203">
        <v>0.365612228392664</v>
      </c>
      <c r="K23" s="204">
        <v>0</v>
      </c>
      <c r="L23" s="205" t="s">
        <v>57</v>
      </c>
      <c r="M23" s="205">
        <v>117.31271759000606</v>
      </c>
      <c r="N23" s="205">
        <v>29.461013999999999</v>
      </c>
      <c r="O23" s="205">
        <v>48.7</v>
      </c>
      <c r="P23" s="203">
        <v>0.65303203752593197</v>
      </c>
      <c r="Q23" s="203">
        <v>0.41512975745903941</v>
      </c>
      <c r="R23" s="200"/>
      <c r="S23" s="206">
        <v>2.12E-2</v>
      </c>
      <c r="T23" s="206">
        <v>1.537E-2</v>
      </c>
      <c r="U23" s="206">
        <v>1.7999999999999999E-2</v>
      </c>
      <c r="V23" s="200"/>
      <c r="W23" s="42" t="s">
        <v>268</v>
      </c>
    </row>
    <row r="24" spans="1:29" s="35" customFormat="1" ht="17.7" customHeight="1" collapsed="1">
      <c r="A24" s="180"/>
      <c r="D24" s="22" t="s">
        <v>26</v>
      </c>
      <c r="E24" s="60" t="s">
        <v>154</v>
      </c>
      <c r="F24" s="207">
        <v>98.58277600000001</v>
      </c>
      <c r="G24" s="207">
        <v>30.305771</v>
      </c>
      <c r="H24" s="207">
        <v>26.617052999999999</v>
      </c>
      <c r="I24" s="208">
        <v>-0.12171668557780635</v>
      </c>
      <c r="J24" s="208">
        <v>0.26999699217234457</v>
      </c>
      <c r="K24" s="209">
        <v>0</v>
      </c>
      <c r="L24" s="209" t="s">
        <v>57</v>
      </c>
      <c r="M24" s="210">
        <v>622.27657206333333</v>
      </c>
      <c r="N24" s="210">
        <v>189.53798302999999</v>
      </c>
      <c r="O24" s="210">
        <v>176.91407699999999</v>
      </c>
      <c r="P24" s="208">
        <v>-6.6603568467866858E-2</v>
      </c>
      <c r="Q24" s="208">
        <v>0.28430136203487705</v>
      </c>
      <c r="R24" s="200"/>
      <c r="S24" s="211">
        <v>0.20913333333333337</v>
      </c>
      <c r="T24" s="211">
        <v>0.55610000000000004</v>
      </c>
      <c r="U24" s="211">
        <v>0.22489999999999999</v>
      </c>
      <c r="V24" s="200"/>
      <c r="W24" s="23" t="s">
        <v>228</v>
      </c>
    </row>
    <row r="25" spans="1:29" s="35" customFormat="1" ht="17.7" customHeight="1">
      <c r="A25" s="180"/>
      <c r="B25" s="60"/>
      <c r="C25" s="60"/>
      <c r="D25" s="36" t="s">
        <v>28</v>
      </c>
      <c r="E25" s="201" t="s">
        <v>92</v>
      </c>
      <c r="F25" s="202">
        <v>4.1640093333333335</v>
      </c>
      <c r="G25" s="202">
        <v>1.5331330000000001</v>
      </c>
      <c r="H25" s="202">
        <v>1.3379490000000001</v>
      </c>
      <c r="I25" s="203">
        <v>-0.12731054644313311</v>
      </c>
      <c r="J25" s="203">
        <v>0.32131268037503596</v>
      </c>
      <c r="K25" s="204">
        <v>0</v>
      </c>
      <c r="L25" s="205" t="s">
        <v>57</v>
      </c>
      <c r="M25" s="205">
        <v>21.801752763333337</v>
      </c>
      <c r="N25" s="205">
        <v>8.4752480000000006</v>
      </c>
      <c r="O25" s="205">
        <v>7.7566436399999992</v>
      </c>
      <c r="P25" s="203">
        <v>-8.4788593796901401E-2</v>
      </c>
      <c r="Q25" s="203">
        <v>0.35578073580603536</v>
      </c>
      <c r="R25" s="200"/>
      <c r="S25" s="206">
        <v>0.22653333333333334</v>
      </c>
      <c r="T25" s="206">
        <v>0.21870000000000001</v>
      </c>
      <c r="U25" s="206">
        <v>6.1800000000000001E-2</v>
      </c>
      <c r="V25" s="200"/>
      <c r="W25" s="42" t="s">
        <v>133</v>
      </c>
    </row>
    <row r="26" spans="1:29" s="35" customFormat="1" ht="17.7" customHeight="1">
      <c r="A26" s="180"/>
      <c r="B26" s="60"/>
      <c r="C26" s="60"/>
      <c r="D26" s="22" t="s">
        <v>29</v>
      </c>
      <c r="E26" s="60" t="s">
        <v>134</v>
      </c>
      <c r="F26" s="207">
        <v>1.1263334666666667</v>
      </c>
      <c r="G26" s="207">
        <v>0.34607900000000003</v>
      </c>
      <c r="H26" s="207">
        <v>0.49863099999999999</v>
      </c>
      <c r="I26" s="208">
        <v>0.44080108876874924</v>
      </c>
      <c r="J26" s="208">
        <v>0.44270281826542546</v>
      </c>
      <c r="K26" s="209">
        <v>0</v>
      </c>
      <c r="L26" s="209" t="s">
        <v>57</v>
      </c>
      <c r="M26" s="210">
        <v>9.4331028590999999</v>
      </c>
      <c r="N26" s="210">
        <v>3.1337407758000162</v>
      </c>
      <c r="O26" s="210">
        <v>4.9224707768000444</v>
      </c>
      <c r="P26" s="208">
        <v>0.57079705341721554</v>
      </c>
      <c r="Q26" s="208">
        <v>0.52182943940353588</v>
      </c>
      <c r="R26" s="200"/>
      <c r="S26" s="211">
        <v>3.9133333333333332E-2</v>
      </c>
      <c r="T26" s="211">
        <v>1.34E-2</v>
      </c>
      <c r="U26" s="211">
        <v>5.3400000000000003E-2</v>
      </c>
      <c r="V26" s="200"/>
      <c r="W26" s="23" t="s">
        <v>227</v>
      </c>
    </row>
    <row r="27" spans="1:29" s="35" customFormat="1" ht="17.7" customHeight="1">
      <c r="A27" s="180"/>
      <c r="D27" s="36" t="s">
        <v>27</v>
      </c>
      <c r="E27" s="201" t="s">
        <v>93</v>
      </c>
      <c r="F27" s="202">
        <v>2.5746576666666665</v>
      </c>
      <c r="G27" s="202">
        <v>0.89943600000000001</v>
      </c>
      <c r="H27" s="202">
        <v>0.50344100000000003</v>
      </c>
      <c r="I27" s="203">
        <v>-0.44027034719535352</v>
      </c>
      <c r="J27" s="203">
        <v>0.19553706363292572</v>
      </c>
      <c r="K27" s="204">
        <v>0</v>
      </c>
      <c r="L27" s="205" t="s">
        <v>57</v>
      </c>
      <c r="M27" s="205">
        <v>13.705715666666668</v>
      </c>
      <c r="N27" s="205">
        <v>5.105321</v>
      </c>
      <c r="O27" s="205">
        <v>3.1044179999999999</v>
      </c>
      <c r="P27" s="203">
        <v>-0.39192501313825323</v>
      </c>
      <c r="Q27" s="203">
        <v>0.22650535553938114</v>
      </c>
      <c r="R27" s="200"/>
      <c r="S27" s="206">
        <v>0.16690000000000002</v>
      </c>
      <c r="T27" s="206">
        <v>0.19900000000000001</v>
      </c>
      <c r="U27" s="206">
        <v>0.15770000000000001</v>
      </c>
      <c r="V27" s="200"/>
      <c r="W27" s="42" t="s">
        <v>63</v>
      </c>
    </row>
    <row r="28" spans="1:29" s="35" customFormat="1" ht="17.7" customHeight="1">
      <c r="A28" s="180"/>
      <c r="B28" s="60"/>
      <c r="C28" s="60"/>
      <c r="D28" s="22" t="s">
        <v>30</v>
      </c>
      <c r="E28" s="60" t="s">
        <v>211</v>
      </c>
      <c r="F28" s="207">
        <v>0.78190066666666669</v>
      </c>
      <c r="G28" s="207">
        <v>0.16547500000000001</v>
      </c>
      <c r="H28" s="210" t="s">
        <v>396</v>
      </c>
      <c r="I28" s="208" t="s">
        <v>60</v>
      </c>
      <c r="J28" s="208" t="s">
        <v>60</v>
      </c>
      <c r="K28" s="209">
        <v>0</v>
      </c>
      <c r="L28" s="209" t="s">
        <v>57</v>
      </c>
      <c r="M28" s="210">
        <v>5.1319999999999997</v>
      </c>
      <c r="N28" s="210">
        <v>1.079521</v>
      </c>
      <c r="O28" s="210" t="s">
        <v>396</v>
      </c>
      <c r="P28" s="208" t="s">
        <v>60</v>
      </c>
      <c r="Q28" s="208" t="s">
        <v>60</v>
      </c>
      <c r="R28" s="200"/>
      <c r="S28" s="211">
        <v>1.8363234589978603E-2</v>
      </c>
      <c r="T28" s="211">
        <v>7.7232210303671252E-3</v>
      </c>
      <c r="U28" s="211" t="s">
        <v>396</v>
      </c>
      <c r="V28" s="200"/>
      <c r="W28" s="23" t="s">
        <v>196</v>
      </c>
    </row>
    <row r="29" spans="1:29" s="35" customFormat="1" ht="17.7" customHeight="1">
      <c r="A29" s="180"/>
      <c r="B29" s="60"/>
      <c r="C29" s="60"/>
      <c r="D29" s="36" t="s">
        <v>31</v>
      </c>
      <c r="E29" s="201" t="s">
        <v>94</v>
      </c>
      <c r="F29" s="202">
        <v>36.586422999999996</v>
      </c>
      <c r="G29" s="202">
        <v>16.761282000000001</v>
      </c>
      <c r="H29" s="202">
        <v>14.306934</v>
      </c>
      <c r="I29" s="203">
        <v>-0.14642961081377914</v>
      </c>
      <c r="J29" s="203">
        <v>0.39104489662736369</v>
      </c>
      <c r="K29" s="204">
        <v>0</v>
      </c>
      <c r="L29" s="205" t="s">
        <v>57</v>
      </c>
      <c r="M29" s="205">
        <v>320.63659133333334</v>
      </c>
      <c r="N29" s="205">
        <v>151.604017</v>
      </c>
      <c r="O29" s="205">
        <v>143.272479</v>
      </c>
      <c r="P29" s="203">
        <v>-5.4955918483347244E-2</v>
      </c>
      <c r="Q29" s="203">
        <v>0.44683758146322777</v>
      </c>
      <c r="R29" s="200"/>
      <c r="S29" s="206">
        <v>0.11890000000000001</v>
      </c>
      <c r="T29" s="206">
        <v>0.217</v>
      </c>
      <c r="U29" s="206">
        <v>0.23100000000000001</v>
      </c>
      <c r="V29" s="200"/>
      <c r="W29" s="42" t="s">
        <v>116</v>
      </c>
    </row>
    <row r="30" spans="1:29" s="35" customFormat="1" ht="17.7" customHeight="1" collapsed="1">
      <c r="A30" s="180"/>
      <c r="D30" s="22" t="s">
        <v>32</v>
      </c>
      <c r="E30" s="60" t="s">
        <v>99</v>
      </c>
      <c r="F30" s="207">
        <v>58.981442666666673</v>
      </c>
      <c r="G30" s="207">
        <v>17.093775000000001</v>
      </c>
      <c r="H30" s="207">
        <v>26.411503</v>
      </c>
      <c r="I30" s="208">
        <v>0.54509480790521692</v>
      </c>
      <c r="J30" s="208">
        <v>0.4477934381711291</v>
      </c>
      <c r="K30" s="209">
        <v>0</v>
      </c>
      <c r="L30" s="209" t="s">
        <v>252</v>
      </c>
      <c r="M30" s="210">
        <v>1113.1613666666669</v>
      </c>
      <c r="N30" s="210">
        <v>312.89491199999998</v>
      </c>
      <c r="O30" s="210">
        <v>451.42659264999986</v>
      </c>
      <c r="P30" s="208">
        <v>0.4427418770235545</v>
      </c>
      <c r="Q30" s="208">
        <v>0.40553562688021161</v>
      </c>
      <c r="R30" s="200"/>
      <c r="S30" s="211">
        <v>0.27933333333333332</v>
      </c>
      <c r="T30" s="211">
        <v>0.17899999999999999</v>
      </c>
      <c r="U30" s="211">
        <v>0.183</v>
      </c>
      <c r="V30" s="200"/>
      <c r="W30" s="23" t="s">
        <v>226</v>
      </c>
    </row>
    <row r="31" spans="1:29" s="35" customFormat="1" ht="17.7" customHeight="1">
      <c r="A31" s="180"/>
      <c r="B31" s="60"/>
      <c r="C31" s="60"/>
      <c r="D31" s="36" t="s">
        <v>33</v>
      </c>
      <c r="E31" s="201" t="s">
        <v>46</v>
      </c>
      <c r="F31" s="202">
        <v>15.309000666666668</v>
      </c>
      <c r="G31" s="202">
        <v>3.8026610000000001</v>
      </c>
      <c r="H31" s="202">
        <v>5.468858</v>
      </c>
      <c r="I31" s="203">
        <v>0.43816606318575335</v>
      </c>
      <c r="J31" s="203">
        <v>0.35723154757630377</v>
      </c>
      <c r="K31" s="204">
        <v>0</v>
      </c>
      <c r="L31" s="205" t="s">
        <v>57</v>
      </c>
      <c r="M31" s="205">
        <v>81.182158580000007</v>
      </c>
      <c r="N31" s="205">
        <v>20.567415090000001</v>
      </c>
      <c r="O31" s="205">
        <v>30.589156170000003</v>
      </c>
      <c r="P31" s="203">
        <v>0.48726303408310323</v>
      </c>
      <c r="Q31" s="203">
        <v>0.37679653639483207</v>
      </c>
      <c r="R31" s="200"/>
      <c r="S31" s="206">
        <v>3.0166666666666665E-2</v>
      </c>
      <c r="T31" s="206">
        <v>3.49E-2</v>
      </c>
      <c r="U31" s="206">
        <v>0.03</v>
      </c>
      <c r="V31" s="200"/>
      <c r="W31" s="42" t="s">
        <v>266</v>
      </c>
    </row>
    <row r="32" spans="1:29" s="35" customFormat="1" ht="17.7" customHeight="1" collapsed="1">
      <c r="A32" s="180"/>
      <c r="D32" s="22" t="s">
        <v>42</v>
      </c>
      <c r="E32" s="60" t="s">
        <v>212</v>
      </c>
      <c r="F32" s="207">
        <v>13.841879</v>
      </c>
      <c r="G32" s="207">
        <v>3.071234</v>
      </c>
      <c r="H32" s="207">
        <v>4.6849040000000004</v>
      </c>
      <c r="I32" s="208">
        <v>0.52541421461210724</v>
      </c>
      <c r="J32" s="208">
        <v>0.33845867313245553</v>
      </c>
      <c r="K32" s="209">
        <v>0</v>
      </c>
      <c r="L32" s="209" t="s">
        <v>253</v>
      </c>
      <c r="M32" s="210">
        <v>276.62205899999998</v>
      </c>
      <c r="N32" s="210">
        <v>63.839757749999997</v>
      </c>
      <c r="O32" s="210">
        <v>101.71035000000001</v>
      </c>
      <c r="P32" s="208">
        <v>0.59321328251750782</v>
      </c>
      <c r="Q32" s="208">
        <v>0.36768705419837833</v>
      </c>
      <c r="R32" s="200"/>
      <c r="S32" s="211">
        <v>3.9366666666666668E-2</v>
      </c>
      <c r="T32" s="211">
        <v>0.18071693657988938</v>
      </c>
      <c r="U32" s="211">
        <v>5.7894736842105297E-2</v>
      </c>
      <c r="V32" s="200"/>
      <c r="W32" s="23" t="s">
        <v>101</v>
      </c>
      <c r="AC32" s="250"/>
    </row>
    <row r="33" spans="1:23" s="35" customFormat="1" ht="17.7" customHeight="1">
      <c r="A33" s="180"/>
      <c r="B33" s="60"/>
      <c r="C33" s="60"/>
      <c r="D33" s="36" t="s">
        <v>37</v>
      </c>
      <c r="E33" s="201" t="s">
        <v>96</v>
      </c>
      <c r="F33" s="202">
        <v>16.381632</v>
      </c>
      <c r="G33" s="202">
        <v>5.6666319999999999</v>
      </c>
      <c r="H33" s="202">
        <v>6.0273120000000002</v>
      </c>
      <c r="I33" s="203">
        <v>6.3649801151724805E-2</v>
      </c>
      <c r="J33" s="203">
        <v>0.36793110723034189</v>
      </c>
      <c r="K33" s="204">
        <v>0</v>
      </c>
      <c r="L33" s="205" t="s">
        <v>254</v>
      </c>
      <c r="M33" s="205">
        <v>1944.2666666666664</v>
      </c>
      <c r="N33" s="205">
        <v>676.28470900000002</v>
      </c>
      <c r="O33" s="205" t="s">
        <v>396</v>
      </c>
      <c r="P33" s="203" t="s">
        <v>60</v>
      </c>
      <c r="Q33" s="203" t="s">
        <v>60</v>
      </c>
      <c r="R33" s="200"/>
      <c r="S33" s="206">
        <v>0.16366666666666665</v>
      </c>
      <c r="T33" s="206">
        <v>0.26800000000000002</v>
      </c>
      <c r="U33" s="206">
        <v>0.126</v>
      </c>
      <c r="V33" s="200"/>
      <c r="W33" s="42" t="s">
        <v>64</v>
      </c>
    </row>
    <row r="34" spans="1:23" s="35" customFormat="1" ht="17.7" customHeight="1" collapsed="1">
      <c r="A34" s="180"/>
      <c r="D34" s="22" t="s">
        <v>35</v>
      </c>
      <c r="E34" s="60" t="s">
        <v>114</v>
      </c>
      <c r="F34" s="207">
        <v>2.4423026666666665</v>
      </c>
      <c r="G34" s="207">
        <v>0.57736299999999996</v>
      </c>
      <c r="H34" s="207">
        <v>0.72561200000000003</v>
      </c>
      <c r="I34" s="208">
        <v>0.25676913830640347</v>
      </c>
      <c r="J34" s="208">
        <v>0.2971015877366005</v>
      </c>
      <c r="K34" s="209">
        <v>0</v>
      </c>
      <c r="L34" s="209" t="s">
        <v>57</v>
      </c>
      <c r="M34" s="210">
        <v>12.34624</v>
      </c>
      <c r="N34" s="210">
        <v>2.9200900000000001</v>
      </c>
      <c r="O34" s="210">
        <v>4.0736319999999999</v>
      </c>
      <c r="P34" s="208">
        <v>0.39503645435585888</v>
      </c>
      <c r="Q34" s="208">
        <v>0.32994919910839249</v>
      </c>
      <c r="R34" s="200"/>
      <c r="S34" s="211">
        <v>5.9133333333333336E-2</v>
      </c>
      <c r="T34" s="211">
        <v>5.3800000000000001E-2</v>
      </c>
      <c r="U34" s="211">
        <v>2.3800000000000002E-2</v>
      </c>
      <c r="V34" s="200"/>
      <c r="W34" s="23" t="s">
        <v>136</v>
      </c>
    </row>
    <row r="35" spans="1:23" s="35" customFormat="1" ht="17.7" customHeight="1">
      <c r="A35" s="180"/>
      <c r="B35" s="60"/>
      <c r="C35" s="60"/>
      <c r="D35" s="36" t="s">
        <v>34</v>
      </c>
      <c r="E35" s="201" t="s">
        <v>207</v>
      </c>
      <c r="F35" s="202">
        <v>6.3956530000000003</v>
      </c>
      <c r="G35" s="202">
        <v>2.364814</v>
      </c>
      <c r="H35" s="202">
        <v>2.0379420000000001</v>
      </c>
      <c r="I35" s="203">
        <v>-0.13822313298212874</v>
      </c>
      <c r="J35" s="203">
        <v>0.31864486706830408</v>
      </c>
      <c r="K35" s="204">
        <v>0</v>
      </c>
      <c r="L35" s="205" t="s">
        <v>57</v>
      </c>
      <c r="M35" s="205">
        <v>34.937446999999999</v>
      </c>
      <c r="N35" s="205">
        <v>13.966457999999999</v>
      </c>
      <c r="O35" s="205">
        <v>12.351763999999999</v>
      </c>
      <c r="P35" s="203">
        <v>-0.11561227621205039</v>
      </c>
      <c r="Q35" s="203">
        <v>0.35353939857139532</v>
      </c>
      <c r="R35" s="200"/>
      <c r="S35" s="206">
        <v>0.1709</v>
      </c>
      <c r="T35" s="206">
        <v>0.32792727038997571</v>
      </c>
      <c r="U35" s="206">
        <v>9.98E-2</v>
      </c>
      <c r="V35" s="200"/>
      <c r="W35" s="42" t="s">
        <v>122</v>
      </c>
    </row>
    <row r="36" spans="1:23" s="61" customFormat="1" ht="25.5" customHeight="1">
      <c r="D36" s="26" t="s">
        <v>245</v>
      </c>
      <c r="E36" s="212"/>
      <c r="F36" s="213">
        <v>807.41144413333348</v>
      </c>
      <c r="G36" s="213">
        <v>255.45762534624228</v>
      </c>
      <c r="H36" s="213">
        <v>319.73165974221115</v>
      </c>
      <c r="I36" s="214">
        <v>0.25160350687850119</v>
      </c>
      <c r="J36" s="214">
        <v>0.39599594737650468</v>
      </c>
      <c r="K36" s="215">
        <v>0</v>
      </c>
      <c r="L36" s="216" t="s">
        <v>57</v>
      </c>
      <c r="M36" s="217">
        <v>5552.4091259217939</v>
      </c>
      <c r="N36" s="217">
        <v>1789.4870229067158</v>
      </c>
      <c r="O36" s="217">
        <v>2318.8141052735709</v>
      </c>
      <c r="P36" s="214">
        <v>0.2957982235082397</v>
      </c>
      <c r="Q36" s="218">
        <v>0.41762306283375839</v>
      </c>
      <c r="R36" s="200"/>
      <c r="S36" s="219" t="s">
        <v>60</v>
      </c>
      <c r="T36" s="219" t="s">
        <v>60</v>
      </c>
      <c r="U36" s="219" t="s">
        <v>60</v>
      </c>
      <c r="V36" s="200"/>
      <c r="W36" s="116" t="s">
        <v>404</v>
      </c>
    </row>
    <row r="37" spans="1:23" s="35" customFormat="1" ht="17.7" customHeight="1">
      <c r="A37" s="180"/>
      <c r="B37" s="60"/>
      <c r="C37" s="60"/>
      <c r="D37" s="22" t="s">
        <v>38</v>
      </c>
      <c r="E37" s="60" t="s">
        <v>218</v>
      </c>
      <c r="F37" s="207">
        <v>174.5576153333333</v>
      </c>
      <c r="G37" s="207">
        <v>43.981704999999998</v>
      </c>
      <c r="H37" s="207">
        <v>74.000508999999994</v>
      </c>
      <c r="I37" s="208">
        <v>0.68252933805090077</v>
      </c>
      <c r="J37" s="208">
        <v>0.42393171365620136</v>
      </c>
      <c r="K37" s="220">
        <v>0</v>
      </c>
      <c r="L37" s="209" t="s">
        <v>255</v>
      </c>
      <c r="M37" s="210">
        <v>1271.8378883333332</v>
      </c>
      <c r="N37" s="210">
        <v>307.10838000000001</v>
      </c>
      <c r="O37" s="210">
        <v>541.86802</v>
      </c>
      <c r="P37" s="208">
        <v>0.7644195186077305</v>
      </c>
      <c r="Q37" s="208">
        <v>0.42605116970535084</v>
      </c>
      <c r="R37" s="200"/>
      <c r="S37" s="211">
        <v>0.43559999999999999</v>
      </c>
      <c r="T37" s="211">
        <v>0.4642810000000972</v>
      </c>
      <c r="U37" s="211">
        <v>0.42039313048306276</v>
      </c>
      <c r="V37" s="200"/>
      <c r="W37" s="23" t="s">
        <v>274</v>
      </c>
    </row>
    <row r="38" spans="1:23" s="61" customFormat="1" ht="25.5" customHeight="1">
      <c r="D38" s="26" t="s">
        <v>244</v>
      </c>
      <c r="E38" s="212"/>
      <c r="F38" s="213">
        <v>981.96905946666664</v>
      </c>
      <c r="G38" s="213">
        <v>299.43933034624229</v>
      </c>
      <c r="H38" s="213">
        <v>393.73216874221117</v>
      </c>
      <c r="I38" s="214">
        <v>0.31489797377965645</v>
      </c>
      <c r="J38" s="214">
        <v>0.40096188871374167</v>
      </c>
      <c r="K38" s="220">
        <v>0</v>
      </c>
      <c r="L38" s="216" t="s">
        <v>57</v>
      </c>
      <c r="M38" s="217">
        <v>6998.1416262313396</v>
      </c>
      <c r="N38" s="217">
        <v>2134.668857208836</v>
      </c>
      <c r="O38" s="217">
        <v>2949.1865127162109</v>
      </c>
      <c r="P38" s="214">
        <v>0.38156628029529083</v>
      </c>
      <c r="Q38" s="218">
        <v>0.42142423949548102</v>
      </c>
      <c r="R38" s="200"/>
      <c r="S38" s="219" t="s">
        <v>60</v>
      </c>
      <c r="T38" s="219" t="s">
        <v>60</v>
      </c>
      <c r="U38" s="219" t="s">
        <v>60</v>
      </c>
      <c r="V38" s="200"/>
      <c r="W38" s="116" t="s">
        <v>404</v>
      </c>
    </row>
    <row r="39" spans="1:23" s="62" customFormat="1" ht="21" customHeight="1">
      <c r="D39" s="259" t="s">
        <v>97</v>
      </c>
      <c r="E39" s="265"/>
      <c r="F39" s="265"/>
      <c r="G39" s="265"/>
      <c r="H39" s="265"/>
      <c r="I39" s="265"/>
      <c r="J39" s="265"/>
      <c r="K39" s="220">
        <v>0</v>
      </c>
      <c r="L39" s="221"/>
      <c r="M39" s="221"/>
      <c r="N39" s="221"/>
      <c r="O39" s="221"/>
      <c r="P39" s="221"/>
      <c r="Q39" s="221"/>
      <c r="R39" s="200"/>
      <c r="S39" s="221"/>
      <c r="T39" s="221"/>
      <c r="U39" s="221"/>
      <c r="V39" s="200"/>
      <c r="W39" s="27"/>
    </row>
    <row r="40" spans="1:23" s="35" customFormat="1" ht="17.7" customHeight="1">
      <c r="A40" s="180"/>
      <c r="D40" s="30" t="s">
        <v>119</v>
      </c>
      <c r="E40" s="35" t="s">
        <v>214</v>
      </c>
      <c r="F40" s="210">
        <v>1.1814179999999999</v>
      </c>
      <c r="G40" s="210">
        <v>0.38769100000000001</v>
      </c>
      <c r="H40" s="210">
        <v>1.1102799999999999</v>
      </c>
      <c r="I40" s="208">
        <v>1.8638271200517935</v>
      </c>
      <c r="J40" s="208">
        <v>0.93978591827786617</v>
      </c>
      <c r="K40" s="220">
        <v>0</v>
      </c>
      <c r="L40" s="223" t="s">
        <v>256</v>
      </c>
      <c r="M40" s="210">
        <v>6.1909590799999989</v>
      </c>
      <c r="N40" s="210">
        <v>2.0883470000000002</v>
      </c>
      <c r="O40" s="210">
        <v>6.7831630000000001</v>
      </c>
      <c r="P40" s="208">
        <v>2.2481014888809185</v>
      </c>
      <c r="Q40" s="208">
        <v>1.0956562484661103</v>
      </c>
      <c r="R40" s="200"/>
      <c r="S40" s="211">
        <v>2.8666666666666667E-3</v>
      </c>
      <c r="T40" s="211">
        <v>3.2300000000000002E-2</v>
      </c>
      <c r="U40" s="211">
        <v>3.3099999999999997E-2</v>
      </c>
      <c r="V40" s="200"/>
      <c r="W40" s="32" t="s">
        <v>160</v>
      </c>
    </row>
    <row r="41" spans="1:23" s="35" customFormat="1" ht="17.7" customHeight="1">
      <c r="A41" s="180"/>
      <c r="D41" s="36" t="s">
        <v>4</v>
      </c>
      <c r="E41" s="201" t="s">
        <v>98</v>
      </c>
      <c r="F41" s="205">
        <v>12.593063666666668</v>
      </c>
      <c r="G41" s="205">
        <v>4.3485550000000002</v>
      </c>
      <c r="H41" s="205">
        <v>5.3875950000000001</v>
      </c>
      <c r="I41" s="203">
        <v>0.23893914185286835</v>
      </c>
      <c r="J41" s="203">
        <v>0.42782242213709654</v>
      </c>
      <c r="K41" s="220">
        <v>0</v>
      </c>
      <c r="L41" s="222" t="s">
        <v>257</v>
      </c>
      <c r="M41" s="205">
        <v>192.37125766666668</v>
      </c>
      <c r="N41" s="205">
        <v>66.987747999999996</v>
      </c>
      <c r="O41" s="205">
        <v>85.214252000000002</v>
      </c>
      <c r="P41" s="203">
        <v>0.27208712852983208</v>
      </c>
      <c r="Q41" s="203">
        <v>0.4429676919181757</v>
      </c>
      <c r="R41" s="200"/>
      <c r="S41" s="206">
        <v>7.8346670331072815E-2</v>
      </c>
      <c r="T41" s="206">
        <v>0.14910000000000001</v>
      </c>
      <c r="U41" s="206">
        <v>4.8610204819684255E-2</v>
      </c>
      <c r="V41" s="200"/>
      <c r="W41" s="42" t="s">
        <v>269</v>
      </c>
    </row>
    <row r="42" spans="1:23" s="35" customFormat="1" ht="17.7" customHeight="1">
      <c r="A42" s="180"/>
      <c r="D42" s="30" t="s">
        <v>49</v>
      </c>
      <c r="E42" s="35" t="s">
        <v>155</v>
      </c>
      <c r="F42" s="210">
        <v>1.3619736666666666</v>
      </c>
      <c r="G42" s="210">
        <v>0.50795500000000005</v>
      </c>
      <c r="H42" s="210">
        <v>0.76459699999999997</v>
      </c>
      <c r="I42" s="208">
        <v>0.50524554340443517</v>
      </c>
      <c r="J42" s="208">
        <v>0.56138897448090652</v>
      </c>
      <c r="K42" s="220">
        <v>0</v>
      </c>
      <c r="L42" s="223" t="s">
        <v>258</v>
      </c>
      <c r="M42" s="210">
        <v>1688.8517563333335</v>
      </c>
      <c r="N42" s="210">
        <v>663.24605399999996</v>
      </c>
      <c r="O42" s="210">
        <v>1082.748855</v>
      </c>
      <c r="P42" s="208">
        <v>0.63249950522886955</v>
      </c>
      <c r="Q42" s="208">
        <v>0.64111539153131858</v>
      </c>
      <c r="R42" s="200"/>
      <c r="S42" s="211">
        <v>8.1899999999999987E-2</v>
      </c>
      <c r="T42" s="211">
        <v>0.1411</v>
      </c>
      <c r="U42" s="211">
        <v>0.11119999999999999</v>
      </c>
      <c r="V42" s="200"/>
      <c r="W42" s="32" t="s">
        <v>222</v>
      </c>
    </row>
    <row r="43" spans="1:23" s="35" customFormat="1" ht="17.7" customHeight="1">
      <c r="A43" s="180"/>
      <c r="D43" s="36" t="s">
        <v>121</v>
      </c>
      <c r="E43" s="201" t="s">
        <v>206</v>
      </c>
      <c r="F43" s="205">
        <v>0.29189499999999996</v>
      </c>
      <c r="G43" s="205">
        <v>9.2509999999999995E-2</v>
      </c>
      <c r="H43" s="205">
        <v>0.208172</v>
      </c>
      <c r="I43" s="203">
        <v>1.2502648362339208</v>
      </c>
      <c r="J43" s="203">
        <v>0.71317425786669875</v>
      </c>
      <c r="K43" s="220">
        <v>0</v>
      </c>
      <c r="L43" s="222" t="s">
        <v>57</v>
      </c>
      <c r="M43" s="205">
        <v>1.0955511333333332</v>
      </c>
      <c r="N43" s="205">
        <v>0.33301703999999999</v>
      </c>
      <c r="O43" s="205">
        <v>0.74207534499999994</v>
      </c>
      <c r="P43" s="203">
        <v>1.2283404626982448</v>
      </c>
      <c r="Q43" s="203">
        <v>0.67735345473301201</v>
      </c>
      <c r="R43" s="200"/>
      <c r="S43" s="206">
        <v>3.606666666666667E-2</v>
      </c>
      <c r="T43" s="206">
        <v>3.9E-2</v>
      </c>
      <c r="U43" s="206" t="s">
        <v>396</v>
      </c>
      <c r="V43" s="200"/>
      <c r="W43" s="42" t="s">
        <v>225</v>
      </c>
    </row>
    <row r="44" spans="1:23" s="35" customFormat="1" ht="17.7" customHeight="1">
      <c r="A44" s="180"/>
      <c r="D44" s="30" t="s">
        <v>50</v>
      </c>
      <c r="E44" s="35" t="s">
        <v>400</v>
      </c>
      <c r="F44" s="210">
        <v>0.49247733333333327</v>
      </c>
      <c r="G44" s="210">
        <v>0.12832499999999999</v>
      </c>
      <c r="H44" s="210">
        <v>0.15067917567399677</v>
      </c>
      <c r="I44" s="208">
        <v>0.17419969354371156</v>
      </c>
      <c r="J44" s="208">
        <v>0.30596164630385048</v>
      </c>
      <c r="K44" s="220">
        <v>0</v>
      </c>
      <c r="L44" s="223" t="s">
        <v>259</v>
      </c>
      <c r="M44" s="210">
        <v>87.230025592720366</v>
      </c>
      <c r="N44" s="210">
        <v>25.387262759348989</v>
      </c>
      <c r="O44" s="210">
        <v>29.674807896011927</v>
      </c>
      <c r="P44" s="208">
        <v>0.1688856800871148</v>
      </c>
      <c r="Q44" s="208">
        <v>0.34019029221158897</v>
      </c>
      <c r="R44" s="200"/>
      <c r="S44" s="211" t="s">
        <v>396</v>
      </c>
      <c r="T44" s="211">
        <v>0.19989999999999999</v>
      </c>
      <c r="U44" s="211">
        <v>2.0500000000000001E-2</v>
      </c>
      <c r="V44" s="200"/>
      <c r="W44" s="32" t="s">
        <v>270</v>
      </c>
    </row>
    <row r="45" spans="1:23" s="35" customFormat="1" ht="17.7" customHeight="1">
      <c r="A45" s="180"/>
      <c r="D45" s="36" t="s">
        <v>44</v>
      </c>
      <c r="E45" s="201" t="s">
        <v>95</v>
      </c>
      <c r="F45" s="205">
        <v>11.726541666666668</v>
      </c>
      <c r="G45" s="205">
        <v>4.8563280000000004</v>
      </c>
      <c r="H45" s="205">
        <v>5.6637110000000002</v>
      </c>
      <c r="I45" s="203">
        <v>0.16625380328511574</v>
      </c>
      <c r="J45" s="203">
        <v>0.48298220916226364</v>
      </c>
      <c r="K45" s="220">
        <v>0</v>
      </c>
      <c r="L45" s="222" t="s">
        <v>260</v>
      </c>
      <c r="M45" s="205">
        <v>1310.4400933333334</v>
      </c>
      <c r="N45" s="205">
        <v>557.91720599999996</v>
      </c>
      <c r="O45" s="205">
        <v>678.38852799999995</v>
      </c>
      <c r="P45" s="203">
        <v>0.21593046549634454</v>
      </c>
      <c r="Q45" s="203">
        <v>0.5176799240584895</v>
      </c>
      <c r="R45" s="200"/>
      <c r="S45" s="206">
        <v>0.20533333333333334</v>
      </c>
      <c r="T45" s="206">
        <v>0.35699999999999998</v>
      </c>
      <c r="U45" s="206">
        <v>0.30099999999999999</v>
      </c>
      <c r="V45" s="200"/>
      <c r="W45" s="42" t="s">
        <v>271</v>
      </c>
    </row>
    <row r="46" spans="1:23" s="35" customFormat="1" ht="17.7" customHeight="1">
      <c r="A46" s="180"/>
      <c r="D46" s="30" t="s">
        <v>41</v>
      </c>
      <c r="E46" s="35" t="s">
        <v>158</v>
      </c>
      <c r="F46" s="210">
        <v>210.67877933333332</v>
      </c>
      <c r="G46" s="210">
        <v>88.761420000000001</v>
      </c>
      <c r="H46" s="210">
        <v>145.726889</v>
      </c>
      <c r="I46" s="208">
        <v>0.64178185747817018</v>
      </c>
      <c r="J46" s="208">
        <v>0.69170179104480545</v>
      </c>
      <c r="K46" s="220">
        <v>0</v>
      </c>
      <c r="L46" s="223" t="s">
        <v>261</v>
      </c>
      <c r="M46" s="210">
        <v>53015.428640286664</v>
      </c>
      <c r="N46" s="210">
        <v>22864.029561079995</v>
      </c>
      <c r="O46" s="210">
        <v>40697.807593549973</v>
      </c>
      <c r="P46" s="208">
        <v>0.77999278232334435</v>
      </c>
      <c r="Q46" s="208">
        <v>0.76765969147750179</v>
      </c>
      <c r="R46" s="200"/>
      <c r="S46" s="211">
        <v>0.25268432024365989</v>
      </c>
      <c r="T46" s="211">
        <v>0.47899999999999998</v>
      </c>
      <c r="U46" s="211">
        <v>0.27200000000000002</v>
      </c>
      <c r="V46" s="200"/>
      <c r="W46" s="32" t="s">
        <v>272</v>
      </c>
    </row>
    <row r="47" spans="1:23" s="35" customFormat="1" ht="17.7" customHeight="1">
      <c r="A47" s="180"/>
      <c r="D47" s="141" t="s">
        <v>40</v>
      </c>
      <c r="E47" s="142" t="s">
        <v>100</v>
      </c>
      <c r="F47" s="143">
        <v>66.951543999999998</v>
      </c>
      <c r="G47" s="143">
        <v>17.414961000000002</v>
      </c>
      <c r="H47" s="143">
        <v>12.487949</v>
      </c>
      <c r="I47" s="224">
        <v>-0.28291834819498018</v>
      </c>
      <c r="J47" s="224">
        <v>0.18652219581373658</v>
      </c>
      <c r="K47" s="173">
        <v>0</v>
      </c>
      <c r="L47" s="144" t="s">
        <v>262</v>
      </c>
      <c r="M47" s="143">
        <v>912.34534967233333</v>
      </c>
      <c r="N47" s="143">
        <v>299.71296699999999</v>
      </c>
      <c r="O47" s="143">
        <v>285.47583209999999</v>
      </c>
      <c r="P47" s="224">
        <v>-4.7502565679782505E-2</v>
      </c>
      <c r="Q47" s="224">
        <v>0.31290325774393213</v>
      </c>
      <c r="R47" s="172"/>
      <c r="S47" s="225">
        <v>0.58775652383520505</v>
      </c>
      <c r="T47" s="225">
        <v>0.8</v>
      </c>
      <c r="U47" s="225">
        <v>0.23092998536444112</v>
      </c>
      <c r="V47" s="172"/>
      <c r="W47" s="146" t="s">
        <v>273</v>
      </c>
    </row>
    <row r="48" spans="1:23" s="35" customFormat="1" ht="5.25" customHeight="1">
      <c r="A48" s="180"/>
      <c r="B48" s="60"/>
      <c r="C48" s="60"/>
      <c r="D48" s="60"/>
      <c r="E48" s="60"/>
      <c r="F48" s="60"/>
      <c r="G48" s="60"/>
      <c r="H48" s="226"/>
      <c r="I48" s="226"/>
      <c r="J48" s="227"/>
      <c r="K48" s="220">
        <v>0</v>
      </c>
      <c r="L48" s="180"/>
      <c r="M48" s="180"/>
      <c r="N48" s="180"/>
      <c r="O48" s="210"/>
      <c r="P48" s="210"/>
      <c r="Q48" s="227"/>
      <c r="R48" s="200"/>
      <c r="S48" s="211"/>
      <c r="T48" s="211"/>
      <c r="U48" s="211"/>
      <c r="W48" s="226"/>
    </row>
    <row r="49" spans="4:23" ht="30.45" customHeight="1">
      <c r="D49" s="266" t="s">
        <v>394</v>
      </c>
      <c r="E49" s="266"/>
      <c r="F49" s="266"/>
      <c r="G49" s="266"/>
      <c r="H49" s="266"/>
      <c r="I49" s="266"/>
      <c r="J49" s="266"/>
      <c r="K49" s="266"/>
      <c r="L49" s="266"/>
      <c r="M49" s="266"/>
      <c r="N49" s="266"/>
      <c r="O49" s="266"/>
      <c r="P49" s="266"/>
      <c r="Q49" s="266"/>
      <c r="R49" s="266"/>
      <c r="S49" s="266"/>
      <c r="T49" s="266"/>
      <c r="U49" s="266"/>
      <c r="V49" s="266"/>
      <c r="W49" s="266"/>
    </row>
    <row r="50" spans="4:23" ht="16.95" customHeight="1">
      <c r="D50" s="267" t="s">
        <v>427</v>
      </c>
      <c r="E50" s="267"/>
      <c r="F50" s="267"/>
      <c r="G50" s="267"/>
      <c r="H50" s="267"/>
      <c r="I50" s="267"/>
      <c r="J50" s="267"/>
      <c r="K50" s="267"/>
      <c r="L50" s="267"/>
      <c r="M50" s="267"/>
      <c r="N50" s="267"/>
      <c r="O50" s="267"/>
      <c r="P50" s="267"/>
      <c r="Q50" s="267"/>
      <c r="R50" s="267"/>
      <c r="S50" s="267"/>
      <c r="T50" s="267"/>
      <c r="U50" s="267"/>
      <c r="V50" s="267"/>
      <c r="W50" s="267"/>
    </row>
    <row r="51" spans="4:23" ht="23.7" customHeight="1">
      <c r="D51" s="252" t="s">
        <v>428</v>
      </c>
      <c r="E51" s="129"/>
      <c r="F51" s="129"/>
      <c r="G51" s="129"/>
      <c r="H51" s="126"/>
      <c r="I51" s="126"/>
      <c r="J51" s="130"/>
      <c r="K51" s="129"/>
      <c r="L51" s="130"/>
      <c r="M51" s="130"/>
      <c r="N51" s="130"/>
      <c r="O51" s="126"/>
      <c r="P51" s="126"/>
      <c r="Q51" s="130"/>
      <c r="R51" s="129"/>
      <c r="S51" s="126"/>
      <c r="T51" s="126"/>
      <c r="U51" s="126"/>
      <c r="V51" s="129"/>
      <c r="W51" s="126" t="s">
        <v>103</v>
      </c>
    </row>
    <row r="54" spans="4:23">
      <c r="H54" s="34"/>
      <c r="I54" s="34"/>
      <c r="J54" s="34"/>
      <c r="L54" s="34"/>
      <c r="M54" s="34"/>
      <c r="N54" s="34"/>
      <c r="O54" s="34"/>
      <c r="P54" s="34"/>
      <c r="Q54" s="34"/>
      <c r="S54" s="34"/>
      <c r="T54" s="34"/>
      <c r="U54" s="34"/>
    </row>
    <row r="55" spans="4:23">
      <c r="H55" s="34"/>
      <c r="I55" s="34"/>
      <c r="J55" s="34"/>
      <c r="L55" s="34"/>
      <c r="M55" s="34"/>
      <c r="N55" s="34"/>
      <c r="O55" s="34"/>
      <c r="P55" s="34"/>
      <c r="Q55" s="34"/>
      <c r="S55" s="34"/>
      <c r="T55" s="34"/>
      <c r="U55" s="34"/>
    </row>
    <row r="56" spans="4:23">
      <c r="H56" s="34"/>
      <c r="I56" s="34"/>
      <c r="J56" s="34"/>
      <c r="L56" s="34"/>
      <c r="M56" s="34"/>
      <c r="N56" s="34"/>
      <c r="O56" s="34"/>
      <c r="P56" s="34"/>
      <c r="Q56" s="34"/>
      <c r="S56" s="34"/>
      <c r="T56" s="34"/>
      <c r="U56" s="34"/>
    </row>
    <row r="57" spans="4:23">
      <c r="H57" s="34"/>
      <c r="I57" s="34"/>
      <c r="J57" s="34"/>
      <c r="L57" s="34"/>
      <c r="M57" s="34"/>
      <c r="N57" s="34"/>
      <c r="O57" s="34"/>
      <c r="P57" s="34"/>
      <c r="Q57" s="34"/>
      <c r="S57" s="34"/>
      <c r="T57" s="34"/>
      <c r="U57" s="34"/>
    </row>
    <row r="58" spans="4:23">
      <c r="H58" s="34"/>
      <c r="I58" s="34"/>
      <c r="J58" s="34"/>
      <c r="L58" s="34"/>
      <c r="M58" s="34"/>
      <c r="N58" s="34"/>
      <c r="O58" s="34"/>
      <c r="P58" s="34"/>
      <c r="Q58" s="34"/>
      <c r="S58" s="34"/>
      <c r="T58" s="34"/>
      <c r="U58" s="34"/>
    </row>
    <row r="59" spans="4:23">
      <c r="H59" s="34"/>
      <c r="I59" s="34"/>
      <c r="J59" s="34"/>
      <c r="L59" s="34"/>
      <c r="M59" s="34"/>
      <c r="N59" s="34"/>
      <c r="O59" s="34"/>
      <c r="P59" s="34"/>
      <c r="Q59" s="34"/>
      <c r="S59" s="34"/>
      <c r="T59" s="34"/>
      <c r="U59" s="34"/>
    </row>
    <row r="60" spans="4:23">
      <c r="H60" s="34"/>
      <c r="I60" s="34"/>
      <c r="J60" s="34"/>
      <c r="L60" s="34"/>
      <c r="M60" s="34"/>
      <c r="N60" s="34"/>
      <c r="O60" s="34"/>
      <c r="P60" s="34"/>
      <c r="Q60" s="34"/>
      <c r="S60" s="34"/>
      <c r="T60" s="34"/>
      <c r="U60" s="34"/>
    </row>
    <row r="61" spans="4:23">
      <c r="H61" s="34"/>
      <c r="I61" s="34"/>
      <c r="J61" s="34"/>
      <c r="L61" s="34"/>
      <c r="M61" s="34"/>
      <c r="N61" s="34"/>
      <c r="O61" s="34"/>
      <c r="P61" s="34"/>
      <c r="Q61" s="34"/>
      <c r="S61" s="34"/>
      <c r="T61" s="34"/>
      <c r="U61" s="34"/>
    </row>
    <row r="62" spans="4:23">
      <c r="H62" s="34"/>
      <c r="I62" s="34"/>
      <c r="J62" s="34"/>
      <c r="L62" s="34"/>
      <c r="M62" s="34"/>
      <c r="N62" s="34"/>
      <c r="O62" s="34"/>
      <c r="P62" s="34"/>
      <c r="Q62" s="34"/>
      <c r="S62" s="34"/>
      <c r="T62" s="34"/>
      <c r="U62" s="34"/>
    </row>
    <row r="63" spans="4:23">
      <c r="H63" s="34"/>
      <c r="I63" s="34"/>
      <c r="J63" s="34"/>
      <c r="L63" s="34"/>
      <c r="M63" s="34"/>
      <c r="N63" s="34"/>
      <c r="O63" s="34"/>
      <c r="P63" s="34"/>
      <c r="Q63" s="34"/>
      <c r="S63" s="34"/>
      <c r="T63" s="34"/>
      <c r="U63" s="34"/>
    </row>
    <row r="64" spans="4:23">
      <c r="H64" s="34"/>
      <c r="I64" s="34"/>
      <c r="J64" s="34"/>
      <c r="L64" s="34"/>
      <c r="M64" s="34"/>
      <c r="N64" s="34"/>
      <c r="O64" s="34"/>
      <c r="P64" s="34"/>
      <c r="Q64" s="34"/>
      <c r="S64" s="34"/>
      <c r="T64" s="34"/>
      <c r="U64" s="34"/>
    </row>
    <row r="65" s="34" customFormat="1"/>
  </sheetData>
  <mergeCells count="10">
    <mergeCell ref="D8:J8"/>
    <mergeCell ref="D39:J39"/>
    <mergeCell ref="D49:W49"/>
    <mergeCell ref="D50:W50"/>
    <mergeCell ref="D3:W3"/>
    <mergeCell ref="D5:E5"/>
    <mergeCell ref="H5:J5"/>
    <mergeCell ref="L5:Q5"/>
    <mergeCell ref="S5:U5"/>
    <mergeCell ref="D6:E6"/>
  </mergeCells>
  <phoneticPr fontId="76" type="noConversion"/>
  <pageMargins left="0.75" right="0.75" top="1" bottom="1" header="0.5" footer="0.5"/>
  <pageSetup paperSize="9" scale="75" orientation="portrait" r:id="rId1"/>
  <headerFooter alignWithMargins="0"/>
  <colBreaks count="1" manualBreakCount="1">
    <brk id="23" min="5"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AH65"/>
  <sheetViews>
    <sheetView zoomScale="85" zoomScaleNormal="85" workbookViewId="0">
      <selection activeCell="C3" sqref="C3:H58"/>
    </sheetView>
  </sheetViews>
  <sheetFormatPr defaultColWidth="9.109375" defaultRowHeight="13.2"/>
  <cols>
    <col min="1" max="1" width="9" style="33" customWidth="1"/>
    <col min="2" max="2" width="1.5546875" style="33" customWidth="1"/>
    <col min="3" max="3" width="8.6640625" style="33" customWidth="1"/>
    <col min="4" max="4" width="53.33203125" style="33" customWidth="1"/>
    <col min="5" max="5" width="16" style="33" bestFit="1" customWidth="1"/>
    <col min="6" max="6" width="33.6640625" style="33" customWidth="1"/>
    <col min="7" max="7" width="36.109375" style="47" customWidth="1"/>
    <col min="8" max="8" width="17" style="33" customWidth="1"/>
    <col min="9" max="9" width="1.44140625" style="33" customWidth="1"/>
    <col min="10" max="10" width="5.33203125" style="33" customWidth="1"/>
    <col min="11" max="16384" width="9.109375" style="33"/>
  </cols>
  <sheetData>
    <row r="2" spans="3:12" ht="7.2" customHeight="1">
      <c r="C2" s="67"/>
    </row>
    <row r="3" spans="3:12" ht="21.6">
      <c r="C3" s="66" t="s">
        <v>414</v>
      </c>
      <c r="K3" s="192"/>
    </row>
    <row r="4" spans="3:12" ht="5.85" customHeight="1"/>
    <row r="5" spans="3:12" s="73" customFormat="1" ht="52.5" customHeight="1">
      <c r="C5" s="228" t="s">
        <v>172</v>
      </c>
      <c r="D5" s="229" t="s">
        <v>173</v>
      </c>
      <c r="E5" s="230" t="s">
        <v>174</v>
      </c>
      <c r="F5" s="229" t="s">
        <v>175</v>
      </c>
      <c r="G5" s="231" t="s">
        <v>406</v>
      </c>
      <c r="H5" s="232" t="s">
        <v>415</v>
      </c>
      <c r="L5" s="193"/>
    </row>
    <row r="6" spans="3:12" s="77" customFormat="1" ht="18.899999999999999" customHeight="1">
      <c r="C6" s="78">
        <v>1</v>
      </c>
      <c r="D6" s="233" t="str">
        <f>'[2]TABLES 2 &amp; 3 - EN'!D6</f>
        <v>No Time to Die</v>
      </c>
      <c r="E6" s="77" t="str">
        <f>'[2]TABLES 2 &amp; 3 - EN'!E6</f>
        <v>GB inc / US</v>
      </c>
      <c r="F6" s="77" t="str">
        <f>'[2]TABLES 2 &amp; 3 - EN'!F6</f>
        <v>Cary Joji Fukunaga</v>
      </c>
      <c r="G6" s="56">
        <f>'[2]TABLES 2 &amp; 3 - EN'!G6</f>
        <v>27</v>
      </c>
      <c r="H6" s="81">
        <f>'[2]TABLES 2 &amp; 3 - EN'!H6</f>
        <v>34354560</v>
      </c>
    </row>
    <row r="7" spans="3:12" s="77" customFormat="1" ht="18.899999999999999" customHeight="1">
      <c r="C7" s="82">
        <v>2</v>
      </c>
      <c r="D7" s="234" t="str">
        <f>'[2]TABLES 2 &amp; 3 - EN'!D7</f>
        <v>Spider-Man: No Way Home</v>
      </c>
      <c r="E7" s="235" t="str">
        <f>'[2]TABLES 2 &amp; 3 - EN'!E7</f>
        <v>US</v>
      </c>
      <c r="F7" s="234" t="str">
        <f>'[2]TABLES 2 &amp; 3 - EN'!F7</f>
        <v>Jon Watts</v>
      </c>
      <c r="G7" s="236">
        <f>'[2]TABLES 2 &amp; 3 - EN'!G7</f>
        <v>26</v>
      </c>
      <c r="H7" s="85">
        <f>'[2]TABLES 2 &amp; 3 - EN'!H7</f>
        <v>26762890</v>
      </c>
    </row>
    <row r="8" spans="3:12" s="77" customFormat="1" ht="18.899999999999999" customHeight="1">
      <c r="C8" s="78">
        <v>3</v>
      </c>
      <c r="D8" s="77" t="str">
        <f>'[2]TABLES 2 &amp; 3 - EN'!D8</f>
        <v>Dune</v>
      </c>
      <c r="E8" s="77" t="str">
        <f>'[2]TABLES 2 &amp; 3 - EN'!E8</f>
        <v>US / CA</v>
      </c>
      <c r="F8" s="77" t="str">
        <f>'[2]TABLES 2 &amp; 3 - EN'!F8</f>
        <v>Denis Villeneuve</v>
      </c>
      <c r="G8" s="56">
        <f>'[2]TABLES 2 &amp; 3 - EN'!G8</f>
        <v>26</v>
      </c>
      <c r="H8" s="81">
        <f>'[2]TABLES 2 &amp; 3 - EN'!H8</f>
        <v>14345728</v>
      </c>
    </row>
    <row r="9" spans="3:12" s="77" customFormat="1" ht="18.899999999999999" customHeight="1">
      <c r="C9" s="82">
        <v>4</v>
      </c>
      <c r="D9" s="234" t="str">
        <f>'[2]TABLES 2 &amp; 3 - EN'!D9</f>
        <v>F9</v>
      </c>
      <c r="E9" s="234" t="str">
        <f>'[2]TABLES 2 &amp; 3 - EN'!E9</f>
        <v>US</v>
      </c>
      <c r="F9" s="234" t="str">
        <f>'[2]TABLES 2 &amp; 3 - EN'!F9</f>
        <v>Justin Lin</v>
      </c>
      <c r="G9" s="236">
        <f>'[2]TABLES 2 &amp; 3 - EN'!G9</f>
        <v>27</v>
      </c>
      <c r="H9" s="85">
        <f>'[2]TABLES 2 &amp; 3 - EN'!H9</f>
        <v>12134264</v>
      </c>
    </row>
    <row r="10" spans="3:12" s="77" customFormat="1" ht="18.899999999999999" customHeight="1">
      <c r="C10" s="78">
        <v>5</v>
      </c>
      <c r="D10" s="77" t="str">
        <f>'[2]TABLES 2 &amp; 3 - EN'!D10</f>
        <v>Venom: Let There Be Carnage</v>
      </c>
      <c r="E10" s="77" t="str">
        <f>'[2]TABLES 2 &amp; 3 - EN'!E10</f>
        <v>US</v>
      </c>
      <c r="F10" s="77" t="str">
        <f>'[2]TABLES 2 &amp; 3 - EN'!F10</f>
        <v>Andy Serkis</v>
      </c>
      <c r="G10" s="56">
        <f>'[2]TABLES 2 &amp; 3 - EN'!G10</f>
        <v>27</v>
      </c>
      <c r="H10" s="81">
        <f>'[2]TABLES 2 &amp; 3 - EN'!H10</f>
        <v>10502556</v>
      </c>
    </row>
    <row r="11" spans="3:12" s="77" customFormat="1" ht="18.899999999999999" customHeight="1">
      <c r="C11" s="82">
        <v>6</v>
      </c>
      <c r="D11" s="234" t="str">
        <f>'[2]TABLES 2 &amp; 3 - EN'!D11</f>
        <v>Black Widow</v>
      </c>
      <c r="E11" s="234" t="str">
        <f>'[2]TABLES 2 &amp; 3 - EN'!E11</f>
        <v>US</v>
      </c>
      <c r="F11" s="234" t="str">
        <f>'[2]TABLES 2 &amp; 3 - EN'!F11</f>
        <v>Cate Shortland</v>
      </c>
      <c r="G11" s="236">
        <f>'[2]TABLES 2 &amp; 3 - EN'!G11</f>
        <v>27</v>
      </c>
      <c r="H11" s="85">
        <f>'[2]TABLES 2 &amp; 3 - EN'!H11</f>
        <v>9106733</v>
      </c>
    </row>
    <row r="12" spans="3:12" s="77" customFormat="1" ht="18.899999999999999" customHeight="1">
      <c r="C12" s="78">
        <v>7</v>
      </c>
      <c r="D12" s="77" t="str">
        <f>'[2]TABLES 2 &amp; 3 - EN'!D12</f>
        <v>Eternals</v>
      </c>
      <c r="E12" s="77" t="str">
        <f>'[2]TABLES 2 &amp; 3 - EN'!E12</f>
        <v>US</v>
      </c>
      <c r="F12" s="77" t="str">
        <f>'[2]TABLES 2 &amp; 3 - EN'!F12</f>
        <v>Chloé Zhao</v>
      </c>
      <c r="G12" s="56">
        <f>'[2]TABLES 2 &amp; 3 - EN'!G12</f>
        <v>27</v>
      </c>
      <c r="H12" s="81">
        <f>'[2]TABLES 2 &amp; 3 - EN'!H12</f>
        <v>8733957</v>
      </c>
    </row>
    <row r="13" spans="3:12" s="77" customFormat="1" ht="18.899999999999999" customHeight="1">
      <c r="C13" s="82">
        <v>8</v>
      </c>
      <c r="D13" s="234" t="str">
        <f>'[2]TABLES 2 &amp; 3 - EN'!D13</f>
        <v>Shang-Chi and the Legend of the Ten Rings</v>
      </c>
      <c r="E13" s="234" t="str">
        <f>'[2]TABLES 2 &amp; 3 - EN'!E13</f>
        <v>US</v>
      </c>
      <c r="F13" s="234" t="str">
        <f>'[2]TABLES 2 &amp; 3 - EN'!F13</f>
        <v>Destin Daniel Cretton</v>
      </c>
      <c r="G13" s="236">
        <f>'[2]TABLES 2 &amp; 3 - EN'!G13</f>
        <v>27</v>
      </c>
      <c r="H13" s="85">
        <f>'[2]TABLES 2 &amp; 3 - EN'!H13</f>
        <v>8707880</v>
      </c>
    </row>
    <row r="14" spans="3:12" s="77" customFormat="1" ht="18.899999999999999" customHeight="1">
      <c r="C14" s="78">
        <v>9</v>
      </c>
      <c r="D14" s="77" t="str">
        <f>'[2]TABLES 2 &amp; 3 - EN'!D14</f>
        <v>PAW Patrol: The Movie</v>
      </c>
      <c r="E14" s="77" t="str">
        <f>'[2]TABLES 2 &amp; 3 - EN'!E14</f>
        <v>CA / US</v>
      </c>
      <c r="F14" s="77" t="str">
        <f>'[2]TABLES 2 &amp; 3 - EN'!F14</f>
        <v>Cal Brunker</v>
      </c>
      <c r="G14" s="56">
        <f>'[2]TABLES 2 &amp; 3 - EN'!G14</f>
        <v>26</v>
      </c>
      <c r="H14" s="81">
        <f>'[2]TABLES 2 &amp; 3 - EN'!H14</f>
        <v>7875277</v>
      </c>
    </row>
    <row r="15" spans="3:12" s="77" customFormat="1" ht="18.899999999999999" customHeight="1">
      <c r="C15" s="82">
        <v>10</v>
      </c>
      <c r="D15" s="234" t="str">
        <f>'[2]TABLES 2 &amp; 3 - EN'!D15</f>
        <v>The Conjuring: The Devil Made Me Do It</v>
      </c>
      <c r="E15" s="234" t="str">
        <f>'[2]TABLES 2 &amp; 3 - EN'!E15</f>
        <v>US</v>
      </c>
      <c r="F15" s="234" t="str">
        <f>'[2]TABLES 2 &amp; 3 - EN'!F15</f>
        <v>Michael Chaves</v>
      </c>
      <c r="G15" s="236">
        <f>'[2]TABLES 2 &amp; 3 - EN'!G15</f>
        <v>27</v>
      </c>
      <c r="H15" s="85">
        <f>'[2]TABLES 2 &amp; 3 - EN'!H15</f>
        <v>6856173</v>
      </c>
    </row>
    <row r="16" spans="3:12" s="77" customFormat="1" ht="18.899999999999999" customHeight="1">
      <c r="C16" s="78">
        <v>11</v>
      </c>
      <c r="D16" s="77" t="str">
        <f>'[2]TABLES 2 &amp; 3 - EN'!D16</f>
        <v>Encanto</v>
      </c>
      <c r="E16" s="194" t="str">
        <f>'[2]TABLES 2 &amp; 3 - EN'!E16</f>
        <v>US</v>
      </c>
      <c r="F16" s="77" t="str">
        <f>'[2]TABLES 2 &amp; 3 - EN'!F16</f>
        <v>J. Bush, B. Howard, C. Castro Smith</v>
      </c>
      <c r="G16" s="56">
        <f>'[2]TABLES 2 &amp; 3 - EN'!G16</f>
        <v>25</v>
      </c>
      <c r="H16" s="81">
        <f>'[2]TABLES 2 &amp; 3 - EN'!H16</f>
        <v>6248477</v>
      </c>
    </row>
    <row r="17" spans="3:28" s="77" customFormat="1" ht="18.899999999999999" customHeight="1">
      <c r="C17" s="82">
        <v>12</v>
      </c>
      <c r="D17" s="235" t="s">
        <v>386</v>
      </c>
      <c r="E17" s="234" t="str">
        <f>'[2]TABLES 2 &amp; 3 - EN'!E17</f>
        <v>US</v>
      </c>
      <c r="F17" s="234" t="str">
        <f>'[2]TABLES 2 &amp; 3 - EN'!F17</f>
        <v>Joel Crawford</v>
      </c>
      <c r="G17" s="236">
        <f>'[2]TABLES 2 &amp; 3 - EN'!G17</f>
        <v>27</v>
      </c>
      <c r="H17" s="85">
        <f>'[2]TABLES 2 &amp; 3 - EN'!H17</f>
        <v>6038288</v>
      </c>
    </row>
    <row r="18" spans="3:28" s="77" customFormat="1" ht="18.899999999999999" customHeight="1">
      <c r="C18" s="78">
        <v>13</v>
      </c>
      <c r="D18" s="77" t="str">
        <f>'[2]TABLES 2 &amp; 3 - EN'!D18</f>
        <v>Free Guy</v>
      </c>
      <c r="E18" s="77" t="str">
        <f>'[2]TABLES 2 &amp; 3 - EN'!E18</f>
        <v>US</v>
      </c>
      <c r="F18" s="77" t="str">
        <f>'[2]TABLES 2 &amp; 3 - EN'!F18</f>
        <v>Shawn Levy</v>
      </c>
      <c r="G18" s="56">
        <f>'[2]TABLES 2 &amp; 3 - EN'!G18</f>
        <v>27</v>
      </c>
      <c r="H18" s="81">
        <f>'[2]TABLES 2 &amp; 3 - EN'!H18</f>
        <v>5798945</v>
      </c>
    </row>
    <row r="19" spans="3:28" s="77" customFormat="1" ht="18.899999999999999" customHeight="1">
      <c r="C19" s="82">
        <v>14</v>
      </c>
      <c r="D19" s="234" t="str">
        <f>'[2]TABLES 2 &amp; 3 - EN'!D19</f>
        <v>The Suicide Squad</v>
      </c>
      <c r="E19" s="234" t="str">
        <f>'[2]TABLES 2 &amp; 3 - EN'!E19</f>
        <v>US</v>
      </c>
      <c r="F19" s="234" t="str">
        <f>'[2]TABLES 2 &amp; 3 - EN'!F19</f>
        <v>James Gunn</v>
      </c>
      <c r="G19" s="236">
        <f>'[2]TABLES 2 &amp; 3 - EN'!G19</f>
        <v>27</v>
      </c>
      <c r="H19" s="85">
        <f>'[2]TABLES 2 &amp; 3 - EN'!H19</f>
        <v>5717082</v>
      </c>
    </row>
    <row r="20" spans="3:28" s="77" customFormat="1" ht="18.899999999999999" customHeight="1">
      <c r="C20" s="78">
        <v>15</v>
      </c>
      <c r="D20" s="77" t="str">
        <f>'[2]TABLES 2 &amp; 3 - EN'!D20</f>
        <v>Peter Rabbit 2: The Runaway</v>
      </c>
      <c r="E20" s="77" t="str">
        <f>'[2]TABLES 2 &amp; 3 - EN'!E20</f>
        <v>AU / US / IN / GB / CA</v>
      </c>
      <c r="F20" s="77" t="str">
        <f>'[2]TABLES 2 &amp; 3 - EN'!F20</f>
        <v>Will Gluck</v>
      </c>
      <c r="G20" s="56">
        <f>'[2]TABLES 2 &amp; 3 - EN'!G20</f>
        <v>23</v>
      </c>
      <c r="H20" s="81">
        <f>'[2]TABLES 2 &amp; 3 - EN'!H20</f>
        <v>5686374</v>
      </c>
    </row>
    <row r="21" spans="3:28" s="77" customFormat="1" ht="18.899999999999999" customHeight="1">
      <c r="C21" s="82">
        <v>16</v>
      </c>
      <c r="D21" s="234" t="str">
        <f>'[2]TABLES 2 &amp; 3 - EN'!D21</f>
        <v>House of Gucci</v>
      </c>
      <c r="E21" s="234" t="str">
        <f>'[2]TABLES 2 &amp; 3 - EN'!E21</f>
        <v>US / CA / GB</v>
      </c>
      <c r="F21" s="234" t="str">
        <f>'[2]TABLES 2 &amp; 3 - EN'!F21</f>
        <v>Ridley Scott</v>
      </c>
      <c r="G21" s="236">
        <f>'[2]TABLES 2 &amp; 3 - EN'!G21</f>
        <v>27</v>
      </c>
      <c r="H21" s="85">
        <f>'[2]TABLES 2 &amp; 3 - EN'!H21</f>
        <v>5587927</v>
      </c>
    </row>
    <row r="22" spans="3:28" s="77" customFormat="1" ht="18.899999999999999" customHeight="1">
      <c r="C22" s="78">
        <v>17</v>
      </c>
      <c r="D22" s="77" t="str">
        <f>'[2]TABLES 2 &amp; 3 - EN'!D22</f>
        <v>Space Jam: A New Legacy</v>
      </c>
      <c r="E22" s="194" t="str">
        <f>'[2]TABLES 2 &amp; 3 - EN'!E22</f>
        <v>US</v>
      </c>
      <c r="F22" s="77" t="str">
        <f>'[2]TABLES 2 &amp; 3 - EN'!F22</f>
        <v>Malcolm D. Lee</v>
      </c>
      <c r="G22" s="56">
        <f>'[2]TABLES 2 &amp; 3 - EN'!G22</f>
        <v>26</v>
      </c>
      <c r="H22" s="81">
        <f>'[2]TABLES 2 &amp; 3 - EN'!H22</f>
        <v>5220146</v>
      </c>
    </row>
    <row r="23" spans="3:28" s="77" customFormat="1" ht="18.899999999999999" customHeight="1">
      <c r="C23" s="82">
        <v>18</v>
      </c>
      <c r="D23" s="234" t="str">
        <f>'[2]TABLES 2 &amp; 3 - EN'!D23</f>
        <v>Jungle Cruise</v>
      </c>
      <c r="E23" s="234" t="str">
        <f>'[2]TABLES 2 &amp; 3 - EN'!E23</f>
        <v>US</v>
      </c>
      <c r="F23" s="234" t="str">
        <f>'[2]TABLES 2 &amp; 3 - EN'!F23</f>
        <v>Jaume Collet-Serra</v>
      </c>
      <c r="G23" s="236">
        <f>'[2]TABLES 2 &amp; 3 - EN'!G23</f>
        <v>26</v>
      </c>
      <c r="H23" s="85">
        <f>'[2]TABLES 2 &amp; 3 - EN'!H23</f>
        <v>5134012</v>
      </c>
    </row>
    <row r="24" spans="3:28" s="77" customFormat="1" ht="18.899999999999999" customHeight="1">
      <c r="C24" s="78">
        <v>19</v>
      </c>
      <c r="D24" s="77" t="str">
        <f>'[2]TABLES 2 &amp; 3 - EN'!D24</f>
        <v>The Boss Baby: Family Business</v>
      </c>
      <c r="E24" s="77" t="str">
        <f>'[2]TABLES 2 &amp; 3 - EN'!E24</f>
        <v>US</v>
      </c>
      <c r="F24" s="77" t="str">
        <f>'[2]TABLES 2 &amp; 3 - EN'!F24</f>
        <v>Tom McGrath</v>
      </c>
      <c r="G24" s="56">
        <f>'[2]TABLES 2 &amp; 3 - EN'!G24</f>
        <v>26</v>
      </c>
      <c r="H24" s="81">
        <f>'[2]TABLES 2 &amp; 3 - EN'!H24</f>
        <v>5044731</v>
      </c>
    </row>
    <row r="25" spans="3:28" s="77" customFormat="1" ht="18.899999999999999" customHeight="1">
      <c r="C25" s="86">
        <v>20</v>
      </c>
      <c r="D25" s="87" t="str">
        <f>'[2]TABLES 2 &amp; 3 - EN'!D25</f>
        <v>Cruella</v>
      </c>
      <c r="E25" s="87" t="str">
        <f>'[2]TABLES 2 &amp; 3 - EN'!E25</f>
        <v>US</v>
      </c>
      <c r="F25" s="87" t="str">
        <f>'[2]TABLES 2 &amp; 3 - EN'!F25</f>
        <v>Craig Gillespie</v>
      </c>
      <c r="G25" s="88">
        <f>'[2]TABLES 2 &amp; 3 - EN'!G25</f>
        <v>27</v>
      </c>
      <c r="H25" s="89">
        <f>'[2]TABLES 2 &amp; 3 - EN'!H25</f>
        <v>4875847</v>
      </c>
    </row>
    <row r="26" spans="3:28" ht="15">
      <c r="C26" s="237" t="s">
        <v>416</v>
      </c>
      <c r="D26" s="69"/>
      <c r="E26" s="69"/>
      <c r="F26" s="69"/>
      <c r="G26" s="149"/>
      <c r="K26" s="77"/>
      <c r="L26" s="77"/>
      <c r="M26" s="77"/>
      <c r="N26" s="77"/>
      <c r="O26" s="77"/>
      <c r="P26" s="77"/>
      <c r="Q26" s="77"/>
      <c r="R26" s="77"/>
      <c r="S26" s="77"/>
      <c r="T26" s="77"/>
      <c r="U26" s="77"/>
      <c r="V26" s="77"/>
      <c r="W26" s="77"/>
      <c r="X26" s="77"/>
      <c r="Y26" s="77"/>
      <c r="Z26" s="77"/>
      <c r="AA26" s="77"/>
      <c r="AB26" s="77"/>
    </row>
    <row r="27" spans="3:28" ht="15">
      <c r="C27" s="237" t="s">
        <v>417</v>
      </c>
      <c r="D27" s="69"/>
      <c r="E27" s="68"/>
      <c r="F27" s="71"/>
      <c r="G27" s="148"/>
      <c r="H27" s="69"/>
      <c r="K27" s="77"/>
      <c r="L27" s="77"/>
      <c r="M27" s="77"/>
      <c r="N27" s="77"/>
      <c r="O27" s="77"/>
      <c r="P27" s="77"/>
      <c r="Q27" s="77"/>
      <c r="R27" s="77"/>
      <c r="S27" s="77"/>
      <c r="T27" s="77"/>
      <c r="U27" s="77"/>
      <c r="V27" s="77"/>
      <c r="W27" s="77"/>
      <c r="X27" s="77"/>
      <c r="Y27" s="77"/>
      <c r="Z27" s="77"/>
      <c r="AA27" s="77"/>
      <c r="AB27" s="77"/>
    </row>
    <row r="28" spans="3:28" ht="15" customHeight="1">
      <c r="C28" s="138" t="s">
        <v>233</v>
      </c>
      <c r="E28" s="65"/>
      <c r="H28" s="126" t="s">
        <v>200</v>
      </c>
      <c r="K28" s="77"/>
      <c r="L28" s="77"/>
      <c r="M28" s="77"/>
      <c r="N28" s="77"/>
      <c r="O28" s="77"/>
      <c r="P28" s="77"/>
      <c r="Q28" s="77"/>
      <c r="R28" s="77"/>
      <c r="S28" s="77"/>
      <c r="T28" s="77"/>
      <c r="U28" s="77"/>
      <c r="V28" s="77"/>
      <c r="W28" s="77"/>
      <c r="X28" s="77"/>
      <c r="Y28" s="77"/>
      <c r="Z28" s="77"/>
      <c r="AA28" s="77"/>
      <c r="AB28" s="77"/>
    </row>
    <row r="29" spans="3:28" ht="15" customHeight="1">
      <c r="C29" s="138"/>
      <c r="E29" s="65"/>
      <c r="H29" s="126"/>
      <c r="K29" s="77"/>
      <c r="L29" s="77"/>
      <c r="M29" s="77"/>
      <c r="N29" s="77"/>
      <c r="O29" s="77"/>
      <c r="P29" s="77"/>
      <c r="Q29" s="77"/>
      <c r="R29" s="77"/>
      <c r="S29" s="77"/>
      <c r="T29" s="77"/>
      <c r="U29" s="77"/>
      <c r="V29" s="77"/>
      <c r="W29" s="77"/>
      <c r="X29" s="77"/>
      <c r="Y29" s="77"/>
      <c r="Z29" s="77"/>
      <c r="AA29" s="77"/>
      <c r="AB29" s="77"/>
    </row>
    <row r="30" spans="3:28" ht="21.6">
      <c r="C30" s="66" t="s">
        <v>418</v>
      </c>
      <c r="K30" s="77"/>
      <c r="L30" s="77"/>
      <c r="M30" s="77"/>
      <c r="N30" s="77"/>
      <c r="O30" s="77"/>
      <c r="P30" s="77"/>
      <c r="Q30" s="77"/>
      <c r="R30" s="77"/>
      <c r="S30" s="77"/>
      <c r="T30" s="77"/>
      <c r="U30" s="77"/>
      <c r="V30" s="77"/>
      <c r="W30" s="77"/>
      <c r="X30" s="77"/>
      <c r="Y30" s="77"/>
      <c r="Z30" s="77"/>
      <c r="AA30" s="77"/>
      <c r="AB30" s="77"/>
    </row>
    <row r="31" spans="3:28">
      <c r="K31" s="77"/>
      <c r="L31" s="77"/>
      <c r="M31" s="77"/>
      <c r="N31" s="77"/>
      <c r="O31" s="77"/>
      <c r="P31" s="77"/>
      <c r="Q31" s="77"/>
      <c r="R31" s="77"/>
      <c r="S31" s="77"/>
      <c r="T31" s="77"/>
      <c r="U31" s="77"/>
      <c r="V31" s="77"/>
      <c r="W31" s="77"/>
      <c r="X31" s="77"/>
      <c r="Y31" s="77"/>
      <c r="Z31" s="77"/>
      <c r="AA31" s="77"/>
      <c r="AB31" s="77"/>
    </row>
    <row r="32" spans="3:28" s="73" customFormat="1" ht="48" customHeight="1">
      <c r="C32" s="228" t="s">
        <v>172</v>
      </c>
      <c r="D32" s="229" t="s">
        <v>173</v>
      </c>
      <c r="E32" s="230" t="s">
        <v>174</v>
      </c>
      <c r="F32" s="229" t="s">
        <v>175</v>
      </c>
      <c r="G32" s="231" t="s">
        <v>406</v>
      </c>
      <c r="H32" s="232" t="s">
        <v>415</v>
      </c>
      <c r="L32" s="77"/>
      <c r="M32" s="77"/>
      <c r="N32" s="77"/>
      <c r="O32" s="77"/>
      <c r="P32" s="77"/>
      <c r="Q32" s="77"/>
      <c r="R32" s="77"/>
      <c r="S32" s="77"/>
      <c r="T32" s="77"/>
      <c r="U32" s="77"/>
      <c r="V32" s="77"/>
      <c r="W32" s="77"/>
      <c r="X32" s="77"/>
      <c r="Y32" s="77"/>
      <c r="Z32" s="77"/>
      <c r="AA32" s="77"/>
      <c r="AB32" s="77"/>
    </row>
    <row r="33" spans="3:8" s="77" customFormat="1" ht="18.899999999999999" customHeight="1">
      <c r="C33" s="78">
        <v>1</v>
      </c>
      <c r="D33" s="233" t="str">
        <f>'[2]TABLES 2 &amp; 3 - EN'!D33</f>
        <v>No Time to Die</v>
      </c>
      <c r="E33" s="77" t="str">
        <f>'[2]TABLES 2 &amp; 3 - EN'!E33</f>
        <v>GB inc / US</v>
      </c>
      <c r="F33" s="77" t="str">
        <f>'[2]TABLES 2 &amp; 3 - EN'!F33</f>
        <v>Cary Joji Fukunaga</v>
      </c>
      <c r="G33" s="56">
        <f>'[2]TABLES 2 &amp; 3 - EN'!G33</f>
        <v>27</v>
      </c>
      <c r="H33" s="81">
        <f>'[2]TABLES 2 &amp; 3 - EN'!H33</f>
        <v>34354560</v>
      </c>
    </row>
    <row r="34" spans="3:8" s="77" customFormat="1" ht="18.899999999999999" customHeight="1">
      <c r="C34" s="82">
        <v>2</v>
      </c>
      <c r="D34" s="234" t="str">
        <f>'[2]TABLES 2 &amp; 3 - EN'!D34</f>
        <v>Kaamelott - Premier volet (Kaamelott: First Installment)</v>
      </c>
      <c r="E34" s="234" t="str">
        <f>'[2]TABLES 2 &amp; 3 - EN'!E34</f>
        <v>FR</v>
      </c>
      <c r="F34" s="234" t="str">
        <f>'[2]TABLES 2 &amp; 3 - EN'!F34</f>
        <v>Alexandre Astier</v>
      </c>
      <c r="G34" s="236">
        <f>'[2]TABLES 2 &amp; 3 - EN'!G34</f>
        <v>4</v>
      </c>
      <c r="H34" s="85">
        <f>'[2]TABLES 2 &amp; 3 - EN'!H34</f>
        <v>2759457</v>
      </c>
    </row>
    <row r="35" spans="3:8" s="77" customFormat="1" ht="18.899999999999999" customHeight="1">
      <c r="C35" s="78">
        <v>3</v>
      </c>
      <c r="D35" s="194" t="s">
        <v>388</v>
      </c>
      <c r="E35" s="77" t="str">
        <f>'[2]TABLES 2 &amp; 3 - EN'!E35</f>
        <v>GB / FR</v>
      </c>
      <c r="F35" s="77" t="str">
        <f>'[2]TABLES 2 &amp; 3 - EN'!F35</f>
        <v>Florian Zeller</v>
      </c>
      <c r="G35" s="56">
        <f>'[2]TABLES 2 &amp; 3 - EN'!G35</f>
        <v>23</v>
      </c>
      <c r="H35" s="81">
        <f>'[2]TABLES 2 &amp; 3 - EN'!H35</f>
        <v>2431245</v>
      </c>
    </row>
    <row r="36" spans="3:8" s="77" customFormat="1" ht="18.899999999999999" customHeight="1">
      <c r="C36" s="82">
        <v>4</v>
      </c>
      <c r="D36" s="235" t="s">
        <v>364</v>
      </c>
      <c r="E36" s="235" t="str">
        <f>'[2]TABLES 2 &amp; 3 - EN'!E36</f>
        <v>FR</v>
      </c>
      <c r="F36" s="234" t="str">
        <f>'[2]TABLES 2 &amp; 3 - EN'!F36</f>
        <v>Cédric Jimenez, Max Osswald</v>
      </c>
      <c r="G36" s="236">
        <f>'[2]TABLES 2 &amp; 3 - EN'!G36</f>
        <v>1</v>
      </c>
      <c r="H36" s="85">
        <f>'[2]TABLES 2 &amp; 3 - EN'!H36</f>
        <v>2218308</v>
      </c>
    </row>
    <row r="37" spans="3:8" s="77" customFormat="1" ht="18.899999999999999" customHeight="1">
      <c r="C37" s="78">
        <v>5</v>
      </c>
      <c r="D37" s="194" t="s">
        <v>363</v>
      </c>
      <c r="E37" s="77" t="str">
        <f>'[2]TABLES 2 &amp; 3 - EN'!E37</f>
        <v>DK / SE / NL</v>
      </c>
      <c r="F37" s="77" t="str">
        <f>'[2]TABLES 2 &amp; 3 - EN'!F37</f>
        <v>Thomas Vinterberg</v>
      </c>
      <c r="G37" s="56">
        <f>'[2]TABLES 2 &amp; 3 - EN'!G37</f>
        <v>26</v>
      </c>
      <c r="H37" s="81">
        <f>'[2]TABLES 2 &amp; 3 - EN'!H37</f>
        <v>1990674</v>
      </c>
    </row>
    <row r="38" spans="3:8" s="77" customFormat="1" ht="18.899999999999999" customHeight="1">
      <c r="C38" s="82">
        <v>6</v>
      </c>
      <c r="D38" s="234" t="str">
        <f>'[2]TABLES 2 &amp; 3 - EN'!D38</f>
        <v>Les Tuche 4</v>
      </c>
      <c r="E38" s="234" t="str">
        <f>'[2]TABLES 2 &amp; 3 - EN'!E38</f>
        <v>FR</v>
      </c>
      <c r="F38" s="234" t="str">
        <f>'[2]TABLES 2 &amp; 3 - EN'!F38</f>
        <v>Olivier Baroux</v>
      </c>
      <c r="G38" s="236">
        <f>'[2]TABLES 2 &amp; 3 - EN'!G38</f>
        <v>3</v>
      </c>
      <c r="H38" s="85">
        <f>'[2]TABLES 2 &amp; 3 - EN'!H38</f>
        <v>1985504</v>
      </c>
    </row>
    <row r="39" spans="3:8" s="77" customFormat="1" ht="18.899999999999999" customHeight="1">
      <c r="C39" s="78">
        <v>7</v>
      </c>
      <c r="D39" s="77" t="str">
        <f>'[2]TABLES 2 &amp; 3 - EN'!D39</f>
        <v>OSS 117: Alerte rouge en Afrique noire (OSS 117: From Africa... )</v>
      </c>
      <c r="E39" s="77" t="str">
        <f>'[2]TABLES 2 &amp; 3 - EN'!E39</f>
        <v>FR</v>
      </c>
      <c r="F39" s="77" t="str">
        <f>'[2]TABLES 2 &amp; 3 - EN'!F39</f>
        <v>Nicolas Bedos</v>
      </c>
      <c r="G39" s="56">
        <f>'[2]TABLES 2 &amp; 3 - EN'!G39</f>
        <v>4</v>
      </c>
      <c r="H39" s="81">
        <f>'[2]TABLES 2 &amp; 3 - EN'!H39</f>
        <v>1688803</v>
      </c>
    </row>
    <row r="40" spans="3:8" s="77" customFormat="1" ht="18.899999999999999" customHeight="1">
      <c r="C40" s="82">
        <v>8</v>
      </c>
      <c r="D40" s="234" t="str">
        <f>'[2]TABLES 2 &amp; 3 - EN'!D40</f>
        <v>Le loup et le lion (The Wolf and the Lion)</v>
      </c>
      <c r="E40" s="234" t="str">
        <f>'[2]TABLES 2 &amp; 3 - EN'!E40</f>
        <v>FR / CA</v>
      </c>
      <c r="F40" s="234" t="str">
        <f>'[2]TABLES 2 &amp; 3 - EN'!F40</f>
        <v>Gilles de Maistre</v>
      </c>
      <c r="G40" s="236">
        <f>'[2]TABLES 2 &amp; 3 - EN'!G40</f>
        <v>14</v>
      </c>
      <c r="H40" s="85">
        <f>'[2]TABLES 2 &amp; 3 - EN'!H40</f>
        <v>1646044</v>
      </c>
    </row>
    <row r="41" spans="3:8" s="77" customFormat="1" ht="18.899999999999999" customHeight="1">
      <c r="C41" s="78">
        <v>9</v>
      </c>
      <c r="D41" s="77" t="str">
        <f>'[2]TABLES 2 &amp; 3 - EN'!D41</f>
        <v>Eiffel</v>
      </c>
      <c r="E41" s="77" t="str">
        <f>'[2]TABLES 2 &amp; 3 - EN'!E41</f>
        <v>FR / DE</v>
      </c>
      <c r="F41" s="77" t="str">
        <f>'[2]TABLES 2 &amp; 3 - EN'!F41</f>
        <v>Martin Bourboulon</v>
      </c>
      <c r="G41" s="56">
        <f>'[2]TABLES 2 &amp; 3 - EN'!G41</f>
        <v>10</v>
      </c>
      <c r="H41" s="81">
        <f>'[2]TABLES 2 &amp; 3 - EN'!H41</f>
        <v>1636138</v>
      </c>
    </row>
    <row r="42" spans="3:8" s="77" customFormat="1" ht="18.899999999999999" customHeight="1">
      <c r="C42" s="82">
        <v>10</v>
      </c>
      <c r="D42" s="234" t="str">
        <f>'[2]TABLES 2 &amp; 3 - EN'!D42</f>
        <v>Les Bodin's en Thaïlande (The Bodin's in the Land of Smiles)</v>
      </c>
      <c r="E42" s="234" t="str">
        <f>'[2]TABLES 2 &amp; 3 - EN'!E42</f>
        <v>FR</v>
      </c>
      <c r="F42" s="234" t="str">
        <f>'[2]TABLES 2 &amp; 3 - EN'!F42</f>
        <v>Frédéric Forestier</v>
      </c>
      <c r="G42" s="236">
        <f>'[2]TABLES 2 &amp; 3 - EN'!G42</f>
        <v>3</v>
      </c>
      <c r="H42" s="85">
        <f>'[2]TABLES 2 &amp; 3 - EN'!H42</f>
        <v>1498673</v>
      </c>
    </row>
    <row r="43" spans="3:8" s="77" customFormat="1" ht="18.899999999999999" customHeight="1">
      <c r="C43" s="78">
        <v>11</v>
      </c>
      <c r="D43" s="77" t="str">
        <f>'[2]TABLES 2 &amp; 3 - EN'!D43</f>
        <v>Die Schule der magischen Tiere (School of Magical Animals)</v>
      </c>
      <c r="E43" s="77" t="str">
        <f>'[2]TABLES 2 &amp; 3 - EN'!E43</f>
        <v>DE / AT</v>
      </c>
      <c r="F43" s="77" t="str">
        <f>'[2]TABLES 2 &amp; 3 - EN'!F43</f>
        <v>Gregor Schnitzler</v>
      </c>
      <c r="G43" s="56">
        <f>'[2]TABLES 2 &amp; 3 - EN'!G43</f>
        <v>3</v>
      </c>
      <c r="H43" s="81">
        <f>'[2]TABLES 2 &amp; 3 - EN'!H43</f>
        <v>1462590</v>
      </c>
    </row>
    <row r="44" spans="3:8" s="77" customFormat="1" ht="18.899999999999999" customHeight="1">
      <c r="C44" s="82">
        <v>12</v>
      </c>
      <c r="D44" s="235" t="str">
        <f>'[2]TABLES 2 &amp; 3 - EN'!D44</f>
        <v>¡A todo tren! Destino Asturias</v>
      </c>
      <c r="E44" s="234" t="str">
        <f>'[2]TABLES 2 &amp; 3 - EN'!E44</f>
        <v>ES</v>
      </c>
      <c r="F44" s="234" t="str">
        <f>'[2]TABLES 2 &amp; 3 - EN'!F44</f>
        <v>Santiago Segura</v>
      </c>
      <c r="G44" s="236">
        <f>'[2]TABLES 2 &amp; 3 - EN'!G44</f>
        <v>1</v>
      </c>
      <c r="H44" s="85">
        <f>'[2]TABLES 2 &amp; 3 - EN'!H44</f>
        <v>1439108</v>
      </c>
    </row>
    <row r="45" spans="3:8" s="77" customFormat="1" ht="18.899999999999999" customHeight="1">
      <c r="C45" s="78">
        <v>13</v>
      </c>
      <c r="D45" s="77" t="str">
        <f>'[2]TABLES 2 &amp; 3 - EN'!D45</f>
        <v>Madres paralelas (Parallel Mothers)</v>
      </c>
      <c r="E45" s="77" t="str">
        <f>'[2]TABLES 2 &amp; 3 - EN'!E45</f>
        <v>ES</v>
      </c>
      <c r="F45" s="77" t="str">
        <f>'[2]TABLES 2 &amp; 3 - EN'!F45</f>
        <v>Pedro Almodóvar</v>
      </c>
      <c r="G45" s="56">
        <f>'[2]TABLES 2 &amp; 3 - EN'!G45</f>
        <v>17</v>
      </c>
      <c r="H45" s="81">
        <f>'[2]TABLES 2 &amp; 3 - EN'!H45</f>
        <v>1369378</v>
      </c>
    </row>
    <row r="46" spans="3:8" s="77" customFormat="1" ht="18.899999999999999" customHeight="1">
      <c r="C46" s="82">
        <v>14</v>
      </c>
      <c r="D46" s="234" t="str">
        <f>'[2]TABLES 2 &amp; 3 - EN'!D46</f>
        <v>Kaiserschmarrndrama</v>
      </c>
      <c r="E46" s="234" t="str">
        <f>'[2]TABLES 2 &amp; 3 - EN'!E46</f>
        <v>DE</v>
      </c>
      <c r="F46" s="234" t="str">
        <f>'[2]TABLES 2 &amp; 3 - EN'!F46</f>
        <v>Ed Herzog</v>
      </c>
      <c r="G46" s="236">
        <f>'[2]TABLES 2 &amp; 3 - EN'!G46</f>
        <v>3</v>
      </c>
      <c r="H46" s="85">
        <f>'[2]TABLES 2 &amp; 3 - EN'!H46</f>
        <v>1367559</v>
      </c>
    </row>
    <row r="47" spans="3:8" s="77" customFormat="1" ht="18.899999999999999" customHeight="1">
      <c r="C47" s="78">
        <v>15</v>
      </c>
      <c r="D47" s="194" t="s">
        <v>387</v>
      </c>
      <c r="E47" s="77" t="str">
        <f>'[2]TABLES 2 &amp; 3 - EN'!E47</f>
        <v>FR</v>
      </c>
      <c r="F47" s="77" t="str">
        <f>'[2]TABLES 2 &amp; 3 - EN'!F47</f>
        <v>Albert Dupontel</v>
      </c>
      <c r="G47" s="56">
        <f>'[2]TABLES 2 &amp; 3 - EN'!G47</f>
        <v>9</v>
      </c>
      <c r="H47" s="81">
        <f>'[2]TABLES 2 &amp; 3 - EN'!H47</f>
        <v>1353255</v>
      </c>
    </row>
    <row r="48" spans="3:8" s="77" customFormat="1" ht="18.899999999999999" customHeight="1">
      <c r="C48" s="82">
        <v>16</v>
      </c>
      <c r="D48" s="235" t="s">
        <v>366</v>
      </c>
      <c r="E48" s="234" t="str">
        <f>'[2]TABLES 2 &amp; 3 - EN'!E48</f>
        <v>FR / CA</v>
      </c>
      <c r="F48" s="234" t="str">
        <f>'[2]TABLES 2 &amp; 3 - EN'!F48</f>
        <v>Valérie Lemercier</v>
      </c>
      <c r="G48" s="236">
        <f>'[2]TABLES 2 &amp; 3 - EN'!G48</f>
        <v>12</v>
      </c>
      <c r="H48" s="85">
        <f>'[2]TABLES 2 &amp; 3 - EN'!H48</f>
        <v>1338507</v>
      </c>
    </row>
    <row r="49" spans="3:34" s="77" customFormat="1" ht="18.899999999999999" customHeight="1">
      <c r="C49" s="78">
        <v>17</v>
      </c>
      <c r="D49" s="77" t="str">
        <f>'[2]TABLES 2 &amp; 3 - EN'!D49</f>
        <v>Boîte noire (Black Box)</v>
      </c>
      <c r="E49" s="77" t="str">
        <f>'[2]TABLES 2 &amp; 3 - EN'!E49</f>
        <v>FR</v>
      </c>
      <c r="F49" s="77" t="str">
        <f>'[2]TABLES 2 &amp; 3 - EN'!F49</f>
        <v>Yann Gozlan</v>
      </c>
      <c r="G49" s="56">
        <f>'[2]TABLES 2 &amp; 3 - EN'!G49</f>
        <v>7</v>
      </c>
      <c r="H49" s="81">
        <f>'[2]TABLES 2 &amp; 3 - EN'!H49</f>
        <v>1213728</v>
      </c>
      <c r="O49" s="194"/>
    </row>
    <row r="50" spans="3:34" s="77" customFormat="1" ht="18.899999999999999" customHeight="1">
      <c r="C50" s="82">
        <v>18</v>
      </c>
      <c r="D50" s="235" t="str">
        <f>'[2]TABLES 2 &amp; 3 - EN'!D50</f>
        <v>Dziewczyny z Dubaju</v>
      </c>
      <c r="E50" s="234" t="str">
        <f>'[2]TABLES 2 &amp; 3 - EN'!E50</f>
        <v>PL</v>
      </c>
      <c r="F50" s="234" t="str">
        <f>'[2]TABLES 2 &amp; 3 - EN'!F50</f>
        <v>Maria Sadowska</v>
      </c>
      <c r="G50" s="236">
        <f>'[2]TABLES 2 &amp; 3 - EN'!G50</f>
        <v>4</v>
      </c>
      <c r="H50" s="85">
        <f>'[2]TABLES 2 &amp; 3 - EN'!H50</f>
        <v>986508</v>
      </c>
    </row>
    <row r="51" spans="3:34" s="77" customFormat="1" ht="18.899999999999999" customHeight="1">
      <c r="C51" s="78">
        <v>19</v>
      </c>
      <c r="D51" s="77" t="str">
        <f>'[2]TABLES 2 &amp; 3 - EN'!D51</f>
        <v>Ternet Ninja 2 (Checkered Ninja 2)</v>
      </c>
      <c r="E51" s="77" t="str">
        <f>'[2]TABLES 2 &amp; 3 - EN'!E51</f>
        <v>DK / US</v>
      </c>
      <c r="F51" s="77" t="str">
        <f>'[2]TABLES 2 &amp; 3 - EN'!F51</f>
        <v>T. Christoffersen, A. Matthesen</v>
      </c>
      <c r="G51" s="56">
        <f>'[2]TABLES 2 &amp; 3 - EN'!G51</f>
        <v>3</v>
      </c>
      <c r="H51" s="81">
        <f>'[2]TABLES 2 &amp; 3 - EN'!H51</f>
        <v>948596</v>
      </c>
    </row>
    <row r="52" spans="3:34" s="77" customFormat="1" ht="18.899999999999999" customHeight="1">
      <c r="C52" s="86">
        <v>20</v>
      </c>
      <c r="D52" s="87" t="str">
        <f>'[2]TABLES 2 &amp; 3 - EN'!D52</f>
        <v>Way Down</v>
      </c>
      <c r="E52" s="87" t="str">
        <f>'[2]TABLES 2 &amp; 3 - EN'!E52</f>
        <v>ES / FR</v>
      </c>
      <c r="F52" s="87" t="str">
        <f>'[2]TABLES 2 &amp; 3 - EN'!F52</f>
        <v>Jaume Balagueró</v>
      </c>
      <c r="G52" s="88">
        <f>'[2]TABLES 2 &amp; 3 - EN'!G52</f>
        <v>8</v>
      </c>
      <c r="H52" s="89">
        <f>'[2]TABLES 2 &amp; 3 - EN'!H52</f>
        <v>939782</v>
      </c>
    </row>
    <row r="53" spans="3:34" ht="15">
      <c r="C53" s="237" t="s">
        <v>416</v>
      </c>
      <c r="D53" s="69"/>
      <c r="E53" s="69"/>
      <c r="F53" s="69"/>
      <c r="G53" s="149"/>
      <c r="K53" s="77"/>
      <c r="L53" s="77"/>
      <c r="M53" s="77"/>
      <c r="N53" s="77"/>
      <c r="O53" s="77"/>
      <c r="P53" s="77"/>
      <c r="Q53" s="77"/>
      <c r="R53" s="77"/>
      <c r="S53" s="77"/>
      <c r="T53" s="77"/>
      <c r="U53" s="77"/>
      <c r="V53" s="77"/>
      <c r="W53" s="77"/>
      <c r="X53" s="77"/>
      <c r="Y53" s="77"/>
      <c r="Z53" s="77"/>
      <c r="AA53" s="77"/>
      <c r="AB53" s="77"/>
      <c r="AC53" s="77"/>
      <c r="AD53" s="77"/>
      <c r="AE53" s="77"/>
      <c r="AF53" s="77"/>
      <c r="AG53" s="77"/>
      <c r="AH53" s="77"/>
    </row>
    <row r="54" spans="3:34" ht="15">
      <c r="C54" s="237" t="s">
        <v>419</v>
      </c>
      <c r="D54" s="69"/>
      <c r="E54" s="237" t="s">
        <v>420</v>
      </c>
      <c r="F54" s="68"/>
      <c r="G54" s="149"/>
      <c r="H54" s="69"/>
      <c r="K54" s="77"/>
      <c r="L54" s="68"/>
      <c r="M54" s="69"/>
      <c r="N54" s="77"/>
      <c r="O54" s="77"/>
      <c r="P54" s="77"/>
      <c r="Q54" s="77"/>
      <c r="R54" s="77"/>
      <c r="S54" s="77"/>
      <c r="T54" s="77"/>
      <c r="U54" s="77"/>
      <c r="V54" s="77"/>
      <c r="W54" s="77"/>
      <c r="X54" s="77"/>
      <c r="Y54" s="77"/>
      <c r="Z54" s="77"/>
      <c r="AA54" s="77"/>
      <c r="AB54" s="77"/>
      <c r="AC54" s="77"/>
      <c r="AD54" s="77"/>
      <c r="AE54" s="77"/>
      <c r="AF54" s="77"/>
      <c r="AG54" s="77"/>
      <c r="AH54" s="77"/>
    </row>
    <row r="55" spans="3:34" ht="15">
      <c r="C55" s="237" t="s">
        <v>421</v>
      </c>
      <c r="D55" s="69"/>
      <c r="E55" s="237" t="s">
        <v>422</v>
      </c>
      <c r="F55" s="68"/>
      <c r="G55" s="148"/>
      <c r="H55" s="69"/>
      <c r="K55" s="77"/>
      <c r="L55" s="138"/>
      <c r="N55" s="77"/>
      <c r="O55" s="77"/>
      <c r="P55" s="77"/>
      <c r="Q55" s="77"/>
      <c r="R55" s="77"/>
      <c r="S55" s="77"/>
      <c r="T55" s="77"/>
      <c r="U55" s="77"/>
      <c r="V55" s="77"/>
      <c r="W55" s="77"/>
      <c r="X55" s="77"/>
      <c r="Y55" s="77"/>
      <c r="Z55" s="77"/>
      <c r="AA55" s="77"/>
      <c r="AB55" s="77"/>
      <c r="AC55" s="77"/>
      <c r="AD55" s="77"/>
      <c r="AE55" s="77"/>
      <c r="AF55" s="77"/>
      <c r="AG55" s="77"/>
      <c r="AH55" s="77"/>
    </row>
    <row r="56" spans="3:34" ht="15">
      <c r="C56" s="237" t="s">
        <v>423</v>
      </c>
      <c r="D56" s="69"/>
      <c r="E56" s="71"/>
      <c r="F56" s="71"/>
      <c r="G56" s="148"/>
      <c r="H56" s="69"/>
      <c r="K56" s="77"/>
      <c r="L56" s="138"/>
      <c r="N56" s="77"/>
      <c r="O56" s="77"/>
      <c r="P56" s="77"/>
      <c r="Q56" s="77"/>
      <c r="R56" s="77"/>
      <c r="S56" s="77"/>
      <c r="T56" s="77"/>
      <c r="U56" s="77"/>
      <c r="V56" s="77"/>
      <c r="W56" s="77"/>
      <c r="X56" s="77"/>
      <c r="Y56" s="77"/>
      <c r="Z56" s="77"/>
      <c r="AA56" s="77"/>
      <c r="AB56" s="77"/>
      <c r="AC56" s="77"/>
      <c r="AD56" s="77"/>
      <c r="AE56" s="77"/>
      <c r="AF56" s="77"/>
      <c r="AG56" s="77"/>
      <c r="AH56" s="77"/>
    </row>
    <row r="57" spans="3:34" ht="14.4">
      <c r="C57" s="138" t="s">
        <v>233</v>
      </c>
      <c r="F57" s="34"/>
      <c r="G57" s="64"/>
      <c r="H57" s="126" t="s">
        <v>200</v>
      </c>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3:34">
      <c r="K58" s="77"/>
      <c r="L58" s="77"/>
      <c r="M58" s="77"/>
      <c r="N58" s="77"/>
      <c r="O58" s="77"/>
      <c r="P58" s="77"/>
      <c r="Q58" s="77"/>
      <c r="R58" s="77"/>
      <c r="S58" s="77"/>
      <c r="T58" s="77"/>
      <c r="U58" s="77"/>
      <c r="V58" s="77"/>
      <c r="W58" s="77"/>
      <c r="X58" s="77"/>
      <c r="Y58" s="77"/>
      <c r="Z58" s="77"/>
      <c r="AA58" s="77"/>
      <c r="AB58" s="77"/>
      <c r="AC58" s="77"/>
      <c r="AD58" s="77"/>
      <c r="AE58" s="77"/>
      <c r="AF58" s="77"/>
      <c r="AG58" s="77"/>
      <c r="AH58" s="77"/>
    </row>
    <row r="59" spans="3:34">
      <c r="C59" s="251"/>
      <c r="D59" s="251"/>
      <c r="E59" s="251"/>
      <c r="K59" s="77"/>
      <c r="L59" s="77"/>
      <c r="M59" s="77"/>
      <c r="N59" s="77"/>
      <c r="O59" s="77"/>
      <c r="P59" s="77"/>
      <c r="Q59" s="77"/>
      <c r="R59" s="77"/>
      <c r="S59" s="77"/>
      <c r="T59" s="77"/>
      <c r="U59" s="77"/>
      <c r="V59" s="77"/>
      <c r="W59" s="77"/>
      <c r="X59" s="77"/>
      <c r="Y59" s="77"/>
      <c r="Z59" s="77"/>
      <c r="AA59" s="77"/>
      <c r="AB59" s="77"/>
      <c r="AC59" s="77"/>
      <c r="AD59" s="77"/>
      <c r="AE59" s="77"/>
      <c r="AF59" s="77"/>
      <c r="AG59" s="77"/>
      <c r="AH59" s="77"/>
    </row>
    <row r="61" spans="3:34" ht="13.8">
      <c r="C61" s="68"/>
      <c r="D61" s="69"/>
      <c r="E61" s="71"/>
      <c r="F61" s="71"/>
    </row>
    <row r="62" spans="3:34" ht="13.8">
      <c r="C62" s="68"/>
      <c r="D62" s="69"/>
      <c r="E62" s="68"/>
      <c r="F62" s="71"/>
    </row>
    <row r="63" spans="3:34" ht="13.8">
      <c r="C63" s="68"/>
      <c r="D63" s="69"/>
      <c r="E63" s="68"/>
      <c r="F63" s="71"/>
    </row>
    <row r="64" spans="3:34" ht="13.8">
      <c r="C64" s="68"/>
      <c r="D64" s="69"/>
      <c r="E64" s="69"/>
      <c r="F64" s="69"/>
    </row>
    <row r="65" spans="1:10" s="47" customFormat="1" ht="13.8">
      <c r="A65" s="33"/>
      <c r="B65" s="33"/>
      <c r="C65" s="138"/>
      <c r="D65" s="33"/>
      <c r="E65" s="33"/>
      <c r="F65" s="33"/>
      <c r="H65" s="33"/>
      <c r="I65" s="33"/>
      <c r="J65" s="33"/>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C2:H22"/>
  <sheetViews>
    <sheetView zoomScale="85" zoomScaleNormal="85" workbookViewId="0">
      <selection activeCell="C13" sqref="C13:H21"/>
    </sheetView>
  </sheetViews>
  <sheetFormatPr defaultColWidth="9.109375" defaultRowHeight="13.2"/>
  <cols>
    <col min="1" max="1" width="2.88671875" style="33" customWidth="1"/>
    <col min="2" max="2" width="1.88671875" style="33" customWidth="1"/>
    <col min="3" max="3" width="50.88671875" style="46" customWidth="1"/>
    <col min="4" max="8" width="14.109375" style="47" customWidth="1"/>
    <col min="9" max="9" width="1.44140625" style="33" customWidth="1"/>
    <col min="10" max="10" width="9" style="33" customWidth="1"/>
    <col min="11" max="11" width="3.6640625" style="33" customWidth="1"/>
    <col min="12" max="16384" width="9.109375" style="33"/>
  </cols>
  <sheetData>
    <row r="2" spans="3:8" ht="7.2" customHeight="1"/>
    <row r="3" spans="3:8" ht="21.6">
      <c r="C3" s="90" t="s">
        <v>424</v>
      </c>
      <c r="D3" s="91"/>
    </row>
    <row r="4" spans="3:8" ht="17.25" customHeight="1">
      <c r="C4" s="114" t="s">
        <v>201</v>
      </c>
      <c r="D4" s="33"/>
    </row>
    <row r="5" spans="3:8" ht="7.2" customHeight="1">
      <c r="C5" s="121"/>
      <c r="D5" s="33"/>
    </row>
    <row r="6" spans="3:8" s="56" customFormat="1" ht="18.899999999999999" customHeight="1">
      <c r="C6" s="118" t="s">
        <v>176</v>
      </c>
      <c r="D6" s="119">
        <f>'[2]TABLES 4 &amp; 5 EN'!C6</f>
        <v>2017</v>
      </c>
      <c r="E6" s="119">
        <f>'[2]TABLES 4 &amp; 5 EN'!D6</f>
        <v>2018</v>
      </c>
      <c r="F6" s="119">
        <f>'[2]TABLES 4 &amp; 5 EN'!E6</f>
        <v>2019</v>
      </c>
      <c r="G6" s="119">
        <f>'[2]TABLES 4 &amp; 5 EN'!F6</f>
        <v>2020</v>
      </c>
      <c r="H6" s="127" t="str">
        <f>'[2]TABLES 4 &amp; 5 EN'!G6</f>
        <v>2021 prov</v>
      </c>
    </row>
    <row r="7" spans="3:8" ht="18.899999999999999" customHeight="1">
      <c r="C7" s="50" t="s">
        <v>163</v>
      </c>
      <c r="D7" s="238">
        <f>'[2]TABLES 4 &amp; 5 EN'!C7</f>
        <v>0.65978179058481456</v>
      </c>
      <c r="E7" s="238">
        <f>'[2]TABLES 4 &amp; 5 EN'!D7</f>
        <v>0.6258213814195368</v>
      </c>
      <c r="F7" s="238">
        <f>'[2]TABLES 4 &amp; 5 EN'!E7</f>
        <v>0.6804815335435761</v>
      </c>
      <c r="G7" s="238">
        <f>'[2]TABLES 4 &amp; 5 EN'!F7</f>
        <v>0.49483216957033982</v>
      </c>
      <c r="H7" s="239">
        <f>'[2]TABLES 4 &amp; 5 EN'!G7</f>
        <v>0.58555144869887288</v>
      </c>
    </row>
    <row r="8" spans="3:8" ht="18.899999999999999" customHeight="1">
      <c r="C8" s="97" t="s">
        <v>191</v>
      </c>
      <c r="D8" s="240">
        <f>'[2]TABLES 4 &amp; 5 EN'!C8</f>
        <v>4.2420318660428037E-2</v>
      </c>
      <c r="E8" s="240">
        <f>'[2]TABLES 4 &amp; 5 EN'!D8</f>
        <v>6.1238886579356944E-2</v>
      </c>
      <c r="F8" s="240">
        <f>'[2]TABLES 4 &amp; 5 EN'!E8</f>
        <v>3.0016529773767158E-2</v>
      </c>
      <c r="G8" s="240">
        <f>'[2]TABLES 4 &amp; 5 EN'!F8</f>
        <v>5.8673242744958741E-2</v>
      </c>
      <c r="H8" s="241">
        <f>'[2]TABLES 4 &amp; 5 EN'!G8</f>
        <v>9.3135695189380724E-2</v>
      </c>
    </row>
    <row r="9" spans="3:8" ht="18.899999999999999" customHeight="1">
      <c r="C9" s="50" t="s">
        <v>164</v>
      </c>
      <c r="D9" s="238">
        <f>'[2]TABLES 4 &amp; 5 EN'!C9</f>
        <v>0.2711242418024028</v>
      </c>
      <c r="E9" s="238">
        <f>'[2]TABLES 4 &amp; 5 EN'!D9</f>
        <v>0.29297220968689519</v>
      </c>
      <c r="F9" s="238">
        <f>'[2]TABLES 4 &amp; 5 EN'!E9</f>
        <v>0.26482727961455838</v>
      </c>
      <c r="G9" s="238">
        <f>'[2]TABLES 4 &amp; 5 EN'!F9</f>
        <v>0.39475261906343978</v>
      </c>
      <c r="H9" s="239">
        <f>'[2]TABLES 4 &amp; 5 EN'!G9</f>
        <v>0.26456092246098134</v>
      </c>
    </row>
    <row r="10" spans="3:8" ht="18.899999999999999" customHeight="1">
      <c r="C10" s="120" t="s">
        <v>177</v>
      </c>
      <c r="D10" s="242">
        <f>'[2]TABLES 4 &amp; 5 EN'!C10</f>
        <v>2.6673648952354568E-2</v>
      </c>
      <c r="E10" s="242">
        <f>'[2]TABLES 4 &amp; 5 EN'!D10</f>
        <v>1.9967522314211113E-2</v>
      </c>
      <c r="F10" s="242">
        <f>'[2]TABLES 4 &amp; 5 EN'!E10</f>
        <v>2.4674657068098307E-2</v>
      </c>
      <c r="G10" s="242">
        <f>'[2]TABLES 4 &amp; 5 EN'!F10</f>
        <v>5.1741968621261666E-2</v>
      </c>
      <c r="H10" s="243">
        <f>'[2]TABLES 4 &amp; 5 EN'!G10</f>
        <v>5.6751933650765092E-2</v>
      </c>
    </row>
    <row r="11" spans="3:8" ht="13.8">
      <c r="H11" s="63" t="s">
        <v>200</v>
      </c>
    </row>
    <row r="12" spans="3:8" ht="5.85" customHeight="1"/>
    <row r="13" spans="3:8" ht="21.6">
      <c r="C13" s="95" t="s">
        <v>425</v>
      </c>
    </row>
    <row r="14" spans="3:8" s="122" customFormat="1" ht="17.25" customHeight="1">
      <c r="C14" s="114" t="s">
        <v>202</v>
      </c>
    </row>
    <row r="15" spans="3:8" ht="7.2" customHeight="1">
      <c r="C15" s="121"/>
      <c r="D15" s="33"/>
    </row>
    <row r="16" spans="3:8" s="56" customFormat="1" ht="18.899999999999999" customHeight="1">
      <c r="C16" s="74"/>
      <c r="D16" s="119">
        <f>'[2]TABLES 4 &amp; 5 EN'!C16</f>
        <v>2017</v>
      </c>
      <c r="E16" s="119">
        <f>'[2]TABLES 4 &amp; 5 EN'!D16</f>
        <v>2018</v>
      </c>
      <c r="F16" s="119">
        <f>'[2]TABLES 4 &amp; 5 EN'!E16</f>
        <v>2019</v>
      </c>
      <c r="G16" s="119">
        <f>'[2]TABLES 4 &amp; 5 EN'!F16</f>
        <v>2020</v>
      </c>
      <c r="H16" s="127" t="str">
        <f>'[2]TABLES 4 &amp; 5 EN'!G16</f>
        <v>2021 prov</v>
      </c>
    </row>
    <row r="17" spans="3:8" ht="18.899999999999999" customHeight="1">
      <c r="C17" s="96" t="s">
        <v>199</v>
      </c>
      <c r="D17" s="244">
        <f>'[2]TABLES 4 &amp; 5 EN'!C17</f>
        <v>1130</v>
      </c>
      <c r="E17" s="244">
        <f>'[2]TABLES 4 &amp; 5 EN'!D17</f>
        <v>1166</v>
      </c>
      <c r="F17" s="244">
        <f>'[2]TABLES 4 &amp; 5 EN'!E17</f>
        <v>1215</v>
      </c>
      <c r="G17" s="244">
        <f>'[2]TABLES 4 &amp; 5 EN'!F17</f>
        <v>870</v>
      </c>
      <c r="H17" s="245">
        <f>'[2]TABLES 4 &amp; 5 EN'!G17</f>
        <v>1153</v>
      </c>
    </row>
    <row r="18" spans="3:8" ht="18.899999999999999" customHeight="1">
      <c r="C18" s="97" t="s">
        <v>198</v>
      </c>
      <c r="D18" s="246">
        <f>'[2]TABLES 4 &amp; 5 EN'!C18</f>
        <v>646</v>
      </c>
      <c r="E18" s="246">
        <f>'[2]TABLES 4 &amp; 5 EN'!D18</f>
        <v>710</v>
      </c>
      <c r="F18" s="246">
        <f>'[2]TABLES 4 &amp; 5 EN'!E18</f>
        <v>803</v>
      </c>
      <c r="G18" s="246">
        <f>'[2]TABLES 4 &amp; 5 EN'!F18</f>
        <v>540</v>
      </c>
      <c r="H18" s="247">
        <f>'[2]TABLES 4 &amp; 5 EN'!G18</f>
        <v>682.75</v>
      </c>
    </row>
    <row r="19" spans="3:8" ht="18.899999999999999" customHeight="1">
      <c r="C19" s="53" t="s">
        <v>426</v>
      </c>
      <c r="D19" s="248">
        <f>'[2]TABLES 4 &amp; 5 EN'!C19</f>
        <v>1776</v>
      </c>
      <c r="E19" s="248">
        <f>'[2]TABLES 4 &amp; 5 EN'!D19</f>
        <v>1876</v>
      </c>
      <c r="F19" s="248">
        <f>'[2]TABLES 4 &amp; 5 EN'!E19</f>
        <v>2018</v>
      </c>
      <c r="G19" s="248">
        <f>'[2]TABLES 4 &amp; 5 EN'!F19</f>
        <v>1410</v>
      </c>
      <c r="H19" s="249">
        <f>'[2]TABLES 4 &amp; 5 EN'!G19</f>
        <v>1835.75</v>
      </c>
    </row>
    <row r="20" spans="3:8" ht="13.8">
      <c r="C20" s="131" t="s">
        <v>384</v>
      </c>
      <c r="D20" s="56"/>
      <c r="E20" s="56"/>
      <c r="F20" s="56"/>
      <c r="G20" s="56"/>
      <c r="H20" s="56"/>
    </row>
    <row r="21" spans="3:8" ht="13.8">
      <c r="C21" s="103"/>
      <c r="G21" s="63"/>
      <c r="H21" s="63" t="s">
        <v>103</v>
      </c>
    </row>
    <row r="22" spans="3:8" ht="7.2" customHeight="1">
      <c r="H22" s="33"/>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tabColor rgb="FFFFFF00"/>
    <pageSetUpPr fitToPage="1"/>
  </sheetPr>
  <dimension ref="A1:AC55"/>
  <sheetViews>
    <sheetView topLeftCell="O36" zoomScale="85" zoomScaleNormal="85" workbookViewId="0">
      <selection activeCell="Y36" sqref="Y1:IV65536"/>
    </sheetView>
  </sheetViews>
  <sheetFormatPr defaultColWidth="8.88671875" defaultRowHeight="13.8"/>
  <cols>
    <col min="1" max="1" width="8.88671875" style="34" customWidth="1"/>
    <col min="2" max="2" width="4" style="34" customWidth="1"/>
    <col min="3" max="3" width="2.109375" style="34" customWidth="1"/>
    <col min="4" max="4" width="4.44140625" style="34" customWidth="1"/>
    <col min="5" max="5" width="21.6640625" style="34" customWidth="1"/>
    <col min="6" max="6" width="10.6640625" style="34" customWidth="1"/>
    <col min="7" max="7" width="8.44140625" style="34" customWidth="1"/>
    <col min="8" max="8" width="8.44140625" style="63" customWidth="1"/>
    <col min="9" max="9" width="11.88671875" style="63" customWidth="1"/>
    <col min="10" max="10" width="11.6640625" style="64" customWidth="1"/>
    <col min="11" max="11" width="0.6640625" style="34" customWidth="1"/>
    <col min="12" max="12" width="8.109375" style="64" customWidth="1"/>
    <col min="13" max="13" width="11.109375" style="64" customWidth="1"/>
    <col min="14" max="14" width="8.109375" style="64" customWidth="1"/>
    <col min="15" max="15" width="7.88671875" style="63" bestFit="1" customWidth="1"/>
    <col min="16" max="16" width="11.5546875" style="63" customWidth="1"/>
    <col min="17" max="17" width="11.5546875" style="64" customWidth="1"/>
    <col min="18" max="18" width="0.88671875" style="34" customWidth="1"/>
    <col min="19" max="19" width="10.6640625" style="63" customWidth="1"/>
    <col min="20" max="21" width="8.109375" style="63" customWidth="1"/>
    <col min="22" max="22" width="0.6640625" style="34" customWidth="1"/>
    <col min="23" max="23" width="37.6640625" style="34" customWidth="1"/>
    <col min="24" max="24" width="1.109375" style="34" customWidth="1"/>
    <col min="25" max="16384" width="8.88671875" style="34"/>
  </cols>
  <sheetData>
    <row r="1" spans="1:23" ht="15" customHeight="1"/>
    <row r="2" spans="1:23" ht="13.65" customHeight="1">
      <c r="D2" s="2"/>
      <c r="E2" s="3"/>
      <c r="F2" s="3"/>
      <c r="G2" s="3"/>
      <c r="H2" s="4"/>
      <c r="I2" s="4"/>
      <c r="J2" s="6"/>
      <c r="K2" s="3"/>
      <c r="L2" s="6"/>
      <c r="M2" s="6"/>
      <c r="N2" s="6"/>
      <c r="O2" s="4"/>
      <c r="P2" s="4"/>
      <c r="Q2" s="6"/>
      <c r="R2" s="3"/>
      <c r="S2" s="4"/>
      <c r="T2" s="4"/>
      <c r="U2" s="4"/>
      <c r="V2" s="3"/>
      <c r="W2" s="3"/>
    </row>
    <row r="3" spans="1:23" ht="37.35" customHeight="1">
      <c r="D3" s="273" t="s">
        <v>389</v>
      </c>
      <c r="E3" s="268"/>
      <c r="F3" s="268"/>
      <c r="G3" s="268"/>
      <c r="H3" s="268"/>
      <c r="I3" s="268"/>
      <c r="J3" s="268"/>
      <c r="K3" s="268"/>
      <c r="L3" s="268"/>
      <c r="M3" s="268"/>
      <c r="N3" s="268"/>
      <c r="O3" s="268"/>
      <c r="P3" s="268"/>
      <c r="Q3" s="268"/>
      <c r="R3" s="268"/>
      <c r="S3" s="268"/>
      <c r="T3" s="268"/>
      <c r="U3" s="268"/>
      <c r="V3" s="268"/>
      <c r="W3" s="268"/>
    </row>
    <row r="4" spans="1:23" ht="5.85" customHeight="1">
      <c r="D4" s="5"/>
      <c r="E4" s="3"/>
      <c r="F4" s="3"/>
      <c r="G4" s="3"/>
      <c r="H4" s="4"/>
      <c r="I4" s="4"/>
      <c r="J4" s="6"/>
      <c r="K4" s="3"/>
      <c r="L4" s="6"/>
      <c r="M4" s="6"/>
      <c r="N4" s="6"/>
      <c r="O4" s="4"/>
      <c r="P4" s="4"/>
      <c r="Q4" s="6"/>
      <c r="R4" s="3"/>
      <c r="S4" s="4"/>
      <c r="T4" s="4"/>
      <c r="U4" s="4"/>
      <c r="V4" s="3"/>
      <c r="W4" s="3"/>
    </row>
    <row r="5" spans="1:23" s="35" customFormat="1" ht="30" customHeight="1">
      <c r="D5" s="261"/>
      <c r="E5" s="262"/>
      <c r="F5" s="152"/>
      <c r="G5" s="152"/>
      <c r="H5" s="254" t="s">
        <v>106</v>
      </c>
      <c r="I5" s="254"/>
      <c r="J5" s="254"/>
      <c r="K5" s="28"/>
      <c r="L5" s="254" t="s">
        <v>117</v>
      </c>
      <c r="M5" s="254"/>
      <c r="N5" s="254"/>
      <c r="O5" s="254"/>
      <c r="P5" s="254"/>
      <c r="Q5" s="254"/>
      <c r="R5" s="28"/>
      <c r="S5" s="254"/>
      <c r="T5" s="254"/>
      <c r="U5" s="254"/>
      <c r="V5" s="28"/>
      <c r="W5" s="29"/>
    </row>
    <row r="6" spans="1:23" s="59" customFormat="1" ht="37.5" customHeight="1">
      <c r="D6" s="255" t="s">
        <v>84</v>
      </c>
      <c r="E6" s="274"/>
      <c r="F6" s="157" t="s">
        <v>408</v>
      </c>
      <c r="G6" s="157">
        <v>2020</v>
      </c>
      <c r="H6" s="157" t="s">
        <v>393</v>
      </c>
      <c r="I6" s="157" t="s">
        <v>407</v>
      </c>
      <c r="J6" s="157" t="s">
        <v>409</v>
      </c>
      <c r="K6" s="158"/>
      <c r="L6" s="128" t="s">
        <v>107</v>
      </c>
      <c r="M6" s="157" t="s">
        <v>408</v>
      </c>
      <c r="N6" s="157">
        <v>2020</v>
      </c>
      <c r="O6" s="157" t="s">
        <v>393</v>
      </c>
      <c r="P6" s="157" t="s">
        <v>407</v>
      </c>
      <c r="Q6" s="157" t="s">
        <v>409</v>
      </c>
      <c r="R6" s="158"/>
      <c r="S6" s="157" t="s">
        <v>408</v>
      </c>
      <c r="T6" s="157">
        <v>2020</v>
      </c>
      <c r="U6" s="157" t="s">
        <v>393</v>
      </c>
      <c r="V6" s="158"/>
      <c r="W6" s="174" t="s">
        <v>108</v>
      </c>
    </row>
    <row r="7" spans="1:23" s="59" customFormat="1" ht="13.2" customHeight="1">
      <c r="D7" s="24"/>
      <c r="E7" s="7"/>
      <c r="F7" s="7"/>
      <c r="G7" s="7"/>
      <c r="H7" s="8"/>
      <c r="I7" s="8"/>
      <c r="J7" s="9"/>
      <c r="K7" s="9"/>
      <c r="L7" s="9"/>
      <c r="M7" s="9"/>
      <c r="N7" s="9"/>
      <c r="O7" s="8"/>
      <c r="P7" s="8"/>
      <c r="Q7" s="9"/>
      <c r="R7" s="158"/>
      <c r="S7" s="8"/>
      <c r="T7" s="8"/>
      <c r="U7" s="8"/>
      <c r="V7" s="9"/>
      <c r="W7" s="25"/>
    </row>
    <row r="8" spans="1:23" s="59" customFormat="1" ht="21" customHeight="1">
      <c r="D8" s="257" t="s">
        <v>157</v>
      </c>
      <c r="E8" s="258"/>
      <c r="F8" s="258"/>
      <c r="G8" s="258"/>
      <c r="H8" s="258"/>
      <c r="I8" s="258"/>
      <c r="J8" s="258"/>
      <c r="K8" s="9"/>
      <c r="L8" s="9"/>
      <c r="M8" s="9"/>
      <c r="N8" s="9"/>
      <c r="O8" s="9"/>
      <c r="P8" s="9"/>
      <c r="Q8" s="9"/>
      <c r="R8" s="158"/>
      <c r="S8" s="9"/>
      <c r="T8" s="9"/>
      <c r="U8" s="9"/>
      <c r="V8" s="9"/>
      <c r="W8" s="25"/>
    </row>
    <row r="9" spans="1:23" s="35" customFormat="1" ht="17.7" customHeight="1">
      <c r="A9" s="180"/>
      <c r="D9" s="36" t="s">
        <v>2</v>
      </c>
      <c r="E9" s="37" t="s">
        <v>138</v>
      </c>
      <c r="F9" s="40">
        <v>13.739230999999998</v>
      </c>
      <c r="G9" s="40">
        <v>3.8590040000000001</v>
      </c>
      <c r="H9" s="40">
        <v>5.247541</v>
      </c>
      <c r="I9" s="161">
        <v>0.35981745548851451</v>
      </c>
      <c r="J9" s="161">
        <v>0.38193847967182448</v>
      </c>
      <c r="K9" s="9">
        <v>0</v>
      </c>
      <c r="L9" s="39" t="s">
        <v>57</v>
      </c>
      <c r="M9" s="40">
        <v>126.43841766666667</v>
      </c>
      <c r="N9" s="40">
        <v>34.736539999999998</v>
      </c>
      <c r="O9" s="40">
        <v>52.868927999999997</v>
      </c>
      <c r="P9" s="160">
        <v>0.52199752767546803</v>
      </c>
      <c r="Q9" s="161">
        <v>0.41813974720389108</v>
      </c>
      <c r="R9" s="158">
        <v>0</v>
      </c>
      <c r="S9" s="41">
        <v>4.8966666666666665E-2</v>
      </c>
      <c r="T9" s="41">
        <v>5.2280329328500311E-2</v>
      </c>
      <c r="U9" s="41">
        <v>6.8000000000000005E-2</v>
      </c>
      <c r="V9" s="9">
        <v>0</v>
      </c>
      <c r="W9" s="42" t="s">
        <v>229</v>
      </c>
    </row>
    <row r="10" spans="1:23" s="35" customFormat="1" ht="17.7" customHeight="1">
      <c r="A10" s="180"/>
      <c r="B10" s="60"/>
      <c r="C10" s="60"/>
      <c r="D10" s="22" t="s">
        <v>3</v>
      </c>
      <c r="E10" s="11" t="s">
        <v>139</v>
      </c>
      <c r="F10" s="14">
        <v>19.407955999999999</v>
      </c>
      <c r="G10" s="14">
        <v>5.5658058400000012</v>
      </c>
      <c r="H10" s="14">
        <v>7.5</v>
      </c>
      <c r="I10" s="162">
        <v>0.34751376810514079</v>
      </c>
      <c r="J10" s="162">
        <v>0.38643945812737829</v>
      </c>
      <c r="K10" s="9">
        <v>0</v>
      </c>
      <c r="L10" s="20" t="s">
        <v>57</v>
      </c>
      <c r="M10" s="14">
        <v>160.37870966666665</v>
      </c>
      <c r="N10" s="14">
        <v>44.144483000000001</v>
      </c>
      <c r="O10" s="14">
        <v>73.003189000000006</v>
      </c>
      <c r="P10" s="164">
        <v>0.65373301574287335</v>
      </c>
      <c r="Q10" s="162">
        <v>0.45519251995312127</v>
      </c>
      <c r="R10" s="158">
        <v>0</v>
      </c>
      <c r="S10" s="13">
        <v>8.9189127514642141E-2</v>
      </c>
      <c r="T10" s="13">
        <v>0.1391</v>
      </c>
      <c r="U10" s="13">
        <v>0.06</v>
      </c>
      <c r="V10" s="9">
        <v>0</v>
      </c>
      <c r="W10" s="23" t="s">
        <v>267</v>
      </c>
    </row>
    <row r="11" spans="1:23" s="35" customFormat="1" ht="17.7" customHeight="1">
      <c r="A11" s="180"/>
      <c r="B11" s="60"/>
      <c r="C11" s="60"/>
      <c r="D11" s="36" t="s">
        <v>47</v>
      </c>
      <c r="E11" s="37" t="s">
        <v>68</v>
      </c>
      <c r="F11" s="40">
        <v>5.1634330000000004</v>
      </c>
      <c r="G11" s="40">
        <v>1.3379509999999999</v>
      </c>
      <c r="H11" s="40">
        <v>2.5538449999999999</v>
      </c>
      <c r="I11" s="161">
        <v>0.90877319124541933</v>
      </c>
      <c r="J11" s="161">
        <v>0.49460213776377066</v>
      </c>
      <c r="K11" s="9">
        <v>0</v>
      </c>
      <c r="L11" s="39" t="s">
        <v>247</v>
      </c>
      <c r="M11" s="40">
        <v>48.581985666666668</v>
      </c>
      <c r="N11" s="40">
        <v>12.685191</v>
      </c>
      <c r="O11" s="40">
        <v>24.675018999999999</v>
      </c>
      <c r="P11" s="160">
        <v>0.94518308790147509</v>
      </c>
      <c r="Q11" s="161">
        <v>0.5079047029757402</v>
      </c>
      <c r="R11" s="158">
        <v>0</v>
      </c>
      <c r="S11" s="41">
        <v>8.2433333333333345E-2</v>
      </c>
      <c r="T11" s="41">
        <v>9.1999999999999998E-2</v>
      </c>
      <c r="U11" s="41">
        <v>0.1424</v>
      </c>
      <c r="V11" s="9">
        <v>0</v>
      </c>
      <c r="W11" s="42" t="s">
        <v>67</v>
      </c>
    </row>
    <row r="12" spans="1:23" s="35" customFormat="1" ht="17.7" customHeight="1" collapsed="1">
      <c r="A12" s="180"/>
      <c r="B12" s="60"/>
      <c r="C12" s="60"/>
      <c r="D12" s="22" t="s">
        <v>52</v>
      </c>
      <c r="E12" s="11" t="s">
        <v>216</v>
      </c>
      <c r="F12" s="14">
        <v>0.7797329999999999</v>
      </c>
      <c r="G12" s="14">
        <v>0.173873</v>
      </c>
      <c r="H12" s="14">
        <v>0.27238699999999999</v>
      </c>
      <c r="I12" s="162">
        <v>0.56658595641646481</v>
      </c>
      <c r="J12" s="162">
        <v>0.34933368217069177</v>
      </c>
      <c r="K12" s="9">
        <v>0</v>
      </c>
      <c r="L12" s="20" t="s">
        <v>57</v>
      </c>
      <c r="M12" s="14">
        <v>6.2715646666666665</v>
      </c>
      <c r="N12" s="14">
        <v>1.387319</v>
      </c>
      <c r="O12" s="14">
        <v>2.2360220000000002</v>
      </c>
      <c r="P12" s="164">
        <v>0.61175764189779014</v>
      </c>
      <c r="Q12" s="162">
        <v>0.35653335632245736</v>
      </c>
      <c r="R12" s="158">
        <v>0</v>
      </c>
      <c r="S12" s="13">
        <v>5.1866666666666672E-2</v>
      </c>
      <c r="T12" s="13" t="s">
        <v>396</v>
      </c>
      <c r="U12" s="13" t="s">
        <v>411</v>
      </c>
      <c r="V12" s="9">
        <v>0</v>
      </c>
      <c r="W12" s="23" t="s">
        <v>236</v>
      </c>
    </row>
    <row r="13" spans="1:23" s="35" customFormat="1" ht="17.7" customHeight="1">
      <c r="A13" s="180"/>
      <c r="D13" s="36" t="s">
        <v>6</v>
      </c>
      <c r="E13" s="37" t="s">
        <v>118</v>
      </c>
      <c r="F13" s="40">
        <v>16.632462</v>
      </c>
      <c r="G13" s="40">
        <v>6.3849530000000003</v>
      </c>
      <c r="H13" s="40">
        <v>7.1416089999999999</v>
      </c>
      <c r="I13" s="161">
        <v>0.11850611899570751</v>
      </c>
      <c r="J13" s="161">
        <v>0.42937774335513285</v>
      </c>
      <c r="K13" s="9">
        <v>0</v>
      </c>
      <c r="L13" s="39" t="s">
        <v>248</v>
      </c>
      <c r="M13" s="40">
        <v>2296.597131</v>
      </c>
      <c r="N13" s="40">
        <v>905.99264300000004</v>
      </c>
      <c r="O13" s="40">
        <v>1088.857375</v>
      </c>
      <c r="P13" s="160">
        <v>0.20183909153443302</v>
      </c>
      <c r="Q13" s="161">
        <v>0.47411771107015288</v>
      </c>
      <c r="R13" s="158">
        <v>0</v>
      </c>
      <c r="S13" s="41">
        <v>0.24031363374976825</v>
      </c>
      <c r="T13" s="41">
        <v>0.4834</v>
      </c>
      <c r="U13" s="41">
        <v>0.41920000000000002</v>
      </c>
      <c r="V13" s="9">
        <v>0</v>
      </c>
      <c r="W13" s="42" t="s">
        <v>223</v>
      </c>
    </row>
    <row r="14" spans="1:23" s="35" customFormat="1" ht="17.7" customHeight="1">
      <c r="A14" s="180"/>
      <c r="B14" s="60"/>
      <c r="C14" s="60"/>
      <c r="D14" s="22" t="s">
        <v>19</v>
      </c>
      <c r="E14" s="11" t="s">
        <v>69</v>
      </c>
      <c r="F14" s="14">
        <v>115.42441866666667</v>
      </c>
      <c r="G14" s="14">
        <v>38.094622999999999</v>
      </c>
      <c r="H14" s="14">
        <v>42.050598000000001</v>
      </c>
      <c r="I14" s="162">
        <v>0.10384602047380809</v>
      </c>
      <c r="J14" s="162">
        <v>0.36431284199435837</v>
      </c>
      <c r="K14" s="9">
        <v>0</v>
      </c>
      <c r="L14" s="20" t="s">
        <v>57</v>
      </c>
      <c r="M14" s="14">
        <v>993.13031899999999</v>
      </c>
      <c r="N14" s="14">
        <v>317.95810599999999</v>
      </c>
      <c r="O14" s="14">
        <v>373.15579600000001</v>
      </c>
      <c r="P14" s="164">
        <v>0.1736005120121078</v>
      </c>
      <c r="Q14" s="162">
        <v>0.37573698925608978</v>
      </c>
      <c r="R14" s="158">
        <v>0</v>
      </c>
      <c r="S14" s="13">
        <v>0.22963333333333333</v>
      </c>
      <c r="T14" s="13">
        <v>0.35110000000000002</v>
      </c>
      <c r="U14" s="13">
        <v>0.217</v>
      </c>
      <c r="V14" s="9">
        <v>0</v>
      </c>
      <c r="W14" s="23" t="s">
        <v>55</v>
      </c>
    </row>
    <row r="15" spans="1:23" s="35" customFormat="1" ht="17.7" customHeight="1" collapsed="1">
      <c r="A15" s="180"/>
      <c r="D15" s="36" t="s">
        <v>18</v>
      </c>
      <c r="E15" s="37" t="s">
        <v>70</v>
      </c>
      <c r="F15" s="40">
        <v>12.407000000000002</v>
      </c>
      <c r="G15" s="40">
        <v>6.99</v>
      </c>
      <c r="H15" s="40">
        <v>6.8478479999999999</v>
      </c>
      <c r="I15" s="161">
        <v>-2.0336480686695357E-2</v>
      </c>
      <c r="J15" s="161">
        <v>0.55193423067623104</v>
      </c>
      <c r="K15" s="9">
        <v>0</v>
      </c>
      <c r="L15" s="39" t="s">
        <v>249</v>
      </c>
      <c r="M15" s="40">
        <v>1124.0333333333335</v>
      </c>
      <c r="N15" s="40">
        <v>626.95249999999999</v>
      </c>
      <c r="O15" s="40">
        <v>654.62208499999997</v>
      </c>
      <c r="P15" s="160">
        <v>4.4133463061396094E-2</v>
      </c>
      <c r="Q15" s="161">
        <v>0.58238671895851235</v>
      </c>
      <c r="R15" s="158">
        <v>0</v>
      </c>
      <c r="S15" s="41">
        <v>0.25843132657352841</v>
      </c>
      <c r="T15" s="41">
        <v>0.5</v>
      </c>
      <c r="U15" s="41">
        <v>0.41</v>
      </c>
      <c r="V15" s="9">
        <v>0</v>
      </c>
      <c r="W15" s="42" t="s">
        <v>265</v>
      </c>
    </row>
    <row r="16" spans="1:23" s="35" customFormat="1" ht="17.7" customHeight="1">
      <c r="A16" s="180"/>
      <c r="B16" s="60"/>
      <c r="C16" s="60"/>
      <c r="D16" s="22" t="s">
        <v>20</v>
      </c>
      <c r="E16" s="11" t="s">
        <v>71</v>
      </c>
      <c r="F16" s="14">
        <v>3.6093270000000004</v>
      </c>
      <c r="G16" s="14">
        <v>1.8008999999999999</v>
      </c>
      <c r="H16" s="14">
        <v>1.387186</v>
      </c>
      <c r="I16" s="162">
        <v>-0.22972624798711749</v>
      </c>
      <c r="J16" s="162">
        <v>0.38433369988366251</v>
      </c>
      <c r="K16" s="9">
        <v>0</v>
      </c>
      <c r="L16" s="20" t="s">
        <v>57</v>
      </c>
      <c r="M16" s="14">
        <v>20.61006433333333</v>
      </c>
      <c r="N16" s="14">
        <v>10.725752760000001</v>
      </c>
      <c r="O16" s="14">
        <v>8.2215341199999994</v>
      </c>
      <c r="P16" s="164">
        <v>-0.23347719232715203</v>
      </c>
      <c r="Q16" s="162">
        <v>0.39890870727186639</v>
      </c>
      <c r="R16" s="158">
        <v>0</v>
      </c>
      <c r="S16" s="13">
        <v>0.16283333333333336</v>
      </c>
      <c r="T16" s="13">
        <v>0.26719999999999999</v>
      </c>
      <c r="U16" s="13">
        <v>0.14199999999999999</v>
      </c>
      <c r="V16" s="9">
        <v>0</v>
      </c>
      <c r="W16" s="23" t="s">
        <v>195</v>
      </c>
    </row>
    <row r="17" spans="1:29" s="35" customFormat="1" ht="17.7" customHeight="1" collapsed="1">
      <c r="A17" s="180"/>
      <c r="D17" s="36" t="s">
        <v>36</v>
      </c>
      <c r="E17" s="37" t="s">
        <v>140</v>
      </c>
      <c r="F17" s="40">
        <v>101.19827933333333</v>
      </c>
      <c r="G17" s="40">
        <v>27.000820999999998</v>
      </c>
      <c r="H17" s="40">
        <v>41.446075999999998</v>
      </c>
      <c r="I17" s="161">
        <v>0.53499317668896063</v>
      </c>
      <c r="J17" s="161">
        <v>0.40955316901666161</v>
      </c>
      <c r="K17" s="9">
        <v>0</v>
      </c>
      <c r="L17" s="39" t="s">
        <v>57</v>
      </c>
      <c r="M17" s="40">
        <v>597.25879561333329</v>
      </c>
      <c r="N17" s="40">
        <v>160.98187300000001</v>
      </c>
      <c r="O17" s="40">
        <v>250.22329500000001</v>
      </c>
      <c r="P17" s="160">
        <v>0.55435696166859727</v>
      </c>
      <c r="Q17" s="161">
        <v>0.41895288413968396</v>
      </c>
      <c r="R17" s="158">
        <v>0</v>
      </c>
      <c r="S17" s="41">
        <v>0.16566666666666666</v>
      </c>
      <c r="T17" s="41">
        <v>0.245</v>
      </c>
      <c r="U17" s="41">
        <v>0.157</v>
      </c>
      <c r="V17" s="9">
        <v>0</v>
      </c>
      <c r="W17" s="42" t="s">
        <v>159</v>
      </c>
    </row>
    <row r="18" spans="1:29" s="35" customFormat="1" ht="17.7" customHeight="1">
      <c r="A18" s="180"/>
      <c r="B18" s="60"/>
      <c r="C18" s="60"/>
      <c r="D18" s="22" t="s">
        <v>21</v>
      </c>
      <c r="E18" s="11" t="s">
        <v>72</v>
      </c>
      <c r="F18" s="14">
        <v>8.4458839999999995</v>
      </c>
      <c r="G18" s="14">
        <v>3.8636550000000001</v>
      </c>
      <c r="H18" s="14">
        <v>3.423311</v>
      </c>
      <c r="I18" s="162">
        <v>-0.11397083849360257</v>
      </c>
      <c r="J18" s="162">
        <v>0.40532299520097603</v>
      </c>
      <c r="K18" s="9">
        <v>0</v>
      </c>
      <c r="L18" s="20" t="s">
        <v>57</v>
      </c>
      <c r="M18" s="14">
        <v>94.901144303000009</v>
      </c>
      <c r="N18" s="14">
        <v>43.614261799999994</v>
      </c>
      <c r="O18" s="14">
        <v>43.516306399999998</v>
      </c>
      <c r="P18" s="164">
        <v>-2.245948824015076E-3</v>
      </c>
      <c r="Q18" s="162">
        <v>0.45854353727349484</v>
      </c>
      <c r="R18" s="158">
        <v>0</v>
      </c>
      <c r="S18" s="13">
        <v>0.22660747481352694</v>
      </c>
      <c r="T18" s="13">
        <v>0.4078414805220329</v>
      </c>
      <c r="U18" s="13">
        <v>0.252</v>
      </c>
      <c r="V18" s="9">
        <v>0</v>
      </c>
      <c r="W18" s="23" t="s">
        <v>62</v>
      </c>
    </row>
    <row r="19" spans="1:29" s="35" customFormat="1" ht="17.7" customHeight="1" collapsed="1">
      <c r="A19" s="180"/>
      <c r="D19" s="36" t="s">
        <v>22</v>
      </c>
      <c r="E19" s="37" t="s">
        <v>73</v>
      </c>
      <c r="F19" s="40">
        <v>207.94989966666665</v>
      </c>
      <c r="G19" s="40">
        <v>65.263713999999993</v>
      </c>
      <c r="H19" s="40">
        <v>95.466183000000001</v>
      </c>
      <c r="I19" s="161">
        <v>0.46277582363761915</v>
      </c>
      <c r="J19" s="161">
        <v>0.45908261149934454</v>
      </c>
      <c r="K19" s="9">
        <v>0</v>
      </c>
      <c r="L19" s="39" t="s">
        <v>57</v>
      </c>
      <c r="M19" s="40">
        <v>1388.7160056666669</v>
      </c>
      <c r="N19" s="40">
        <v>432.77824039999996</v>
      </c>
      <c r="O19" s="40">
        <v>672.37492864000012</v>
      </c>
      <c r="P19" s="160">
        <v>0.55362461850796918</v>
      </c>
      <c r="Q19" s="161">
        <v>0.48417021615389239</v>
      </c>
      <c r="R19" s="158">
        <v>0</v>
      </c>
      <c r="S19" s="41">
        <v>0.37240273766439974</v>
      </c>
      <c r="T19" s="41">
        <v>0.44953204245920714</v>
      </c>
      <c r="U19" s="41">
        <v>0.4056661421764966</v>
      </c>
      <c r="V19" s="9">
        <v>0</v>
      </c>
      <c r="W19" s="42" t="s">
        <v>56</v>
      </c>
    </row>
    <row r="20" spans="1:29" s="35" customFormat="1" ht="17.7" customHeight="1" collapsed="1">
      <c r="A20" s="180"/>
      <c r="D20" s="22" t="s">
        <v>23</v>
      </c>
      <c r="E20" s="11" t="s">
        <v>141</v>
      </c>
      <c r="F20" s="14">
        <v>9.6813306666666659</v>
      </c>
      <c r="G20" s="14">
        <v>3.1250909999999998</v>
      </c>
      <c r="H20" s="14">
        <v>3.056</v>
      </c>
      <c r="I20" s="162">
        <v>-2.2108476201172955E-2</v>
      </c>
      <c r="J20" s="162">
        <v>0.31565908708417223</v>
      </c>
      <c r="K20" s="9">
        <v>0</v>
      </c>
      <c r="L20" s="20" t="s">
        <v>57</v>
      </c>
      <c r="M20" s="14">
        <v>61.984999999999992</v>
      </c>
      <c r="N20" s="14">
        <v>19.904902</v>
      </c>
      <c r="O20" s="14">
        <v>19.466719999999999</v>
      </c>
      <c r="P20" s="164">
        <v>-2.2013773290619598E-2</v>
      </c>
      <c r="Q20" s="162">
        <v>0.31405533596837948</v>
      </c>
      <c r="R20" s="158">
        <v>0</v>
      </c>
      <c r="S20" s="13">
        <v>7.4633333333333343E-2</v>
      </c>
      <c r="T20" s="13">
        <v>0.28189999999999998</v>
      </c>
      <c r="U20" s="13">
        <v>0.17280000000000001</v>
      </c>
      <c r="V20" s="9">
        <v>0</v>
      </c>
      <c r="W20" s="23" t="s">
        <v>221</v>
      </c>
    </row>
    <row r="21" spans="1:29" s="35" customFormat="1" ht="17.7" customHeight="1">
      <c r="A21" s="180"/>
      <c r="B21" s="60"/>
      <c r="C21" s="60"/>
      <c r="D21" s="36" t="s">
        <v>48</v>
      </c>
      <c r="E21" s="37" t="s">
        <v>111</v>
      </c>
      <c r="F21" s="40">
        <v>4.686593666666667</v>
      </c>
      <c r="G21" s="40">
        <v>1.3887419999999999</v>
      </c>
      <c r="H21" s="40">
        <v>2.458853</v>
      </c>
      <c r="I21" s="161">
        <v>0.77056141457520555</v>
      </c>
      <c r="J21" s="161">
        <v>0.52465674963215991</v>
      </c>
      <c r="K21" s="9">
        <v>0</v>
      </c>
      <c r="L21" s="39" t="s">
        <v>250</v>
      </c>
      <c r="M21" s="40">
        <v>145.61385700000002</v>
      </c>
      <c r="N21" s="40">
        <v>44.590969000000001</v>
      </c>
      <c r="O21" s="40">
        <v>88.320076999999998</v>
      </c>
      <c r="P21" s="160">
        <v>0.98067184859786294</v>
      </c>
      <c r="Q21" s="161">
        <v>0.60653621035530969</v>
      </c>
      <c r="R21" s="158">
        <v>0</v>
      </c>
      <c r="S21" s="41">
        <v>3.1E-2</v>
      </c>
      <c r="T21" s="41">
        <v>1.9E-2</v>
      </c>
      <c r="U21" s="41">
        <v>7.0999999999999994E-2</v>
      </c>
      <c r="V21" s="9">
        <v>0</v>
      </c>
      <c r="W21" s="42" t="s">
        <v>125</v>
      </c>
    </row>
    <row r="22" spans="1:29" s="35" customFormat="1" ht="17.7" customHeight="1">
      <c r="A22" s="180"/>
      <c r="B22" s="60"/>
      <c r="C22" s="60"/>
      <c r="D22" s="22" t="s">
        <v>24</v>
      </c>
      <c r="E22" s="11" t="s">
        <v>142</v>
      </c>
      <c r="F22" s="14">
        <v>15.254084000000001</v>
      </c>
      <c r="G22" s="14">
        <v>4.302327</v>
      </c>
      <c r="H22" s="14">
        <v>6.2425009999999999</v>
      </c>
      <c r="I22" s="162">
        <v>0.45095921346750245</v>
      </c>
      <c r="J22" s="162">
        <v>0.40923473346547717</v>
      </c>
      <c r="K22" s="9">
        <v>0</v>
      </c>
      <c r="L22" s="20" t="s">
        <v>251</v>
      </c>
      <c r="M22" s="14">
        <v>21680.9348101873</v>
      </c>
      <c r="N22" s="14">
        <v>6508.3823069999999</v>
      </c>
      <c r="O22" s="14">
        <v>9705.9435319999993</v>
      </c>
      <c r="P22" s="164">
        <v>0.49129892409069265</v>
      </c>
      <c r="Q22" s="162">
        <v>0.44767181936451522</v>
      </c>
      <c r="R22" s="158">
        <v>0</v>
      </c>
      <c r="S22" s="13">
        <v>6.9966666666666677E-2</v>
      </c>
      <c r="T22" s="13">
        <v>5.0599999999999999E-2</v>
      </c>
      <c r="U22" s="13">
        <v>0.1037</v>
      </c>
      <c r="V22" s="9">
        <v>0</v>
      </c>
      <c r="W22" s="23" t="s">
        <v>220</v>
      </c>
    </row>
    <row r="23" spans="1:29" s="35" customFormat="1" ht="17.7" customHeight="1">
      <c r="A23" s="180"/>
      <c r="B23" s="60"/>
      <c r="C23" s="60"/>
      <c r="D23" s="36" t="s">
        <v>25</v>
      </c>
      <c r="E23" s="37" t="s">
        <v>74</v>
      </c>
      <c r="F23" s="40">
        <v>15.863802</v>
      </c>
      <c r="G23" s="40">
        <v>3.7185105062422679</v>
      </c>
      <c r="H23" s="40">
        <v>5.8</v>
      </c>
      <c r="I23" s="161">
        <v>0.5597643169929285</v>
      </c>
      <c r="J23" s="161">
        <v>0.365612228392664</v>
      </c>
      <c r="K23" s="9">
        <v>0</v>
      </c>
      <c r="L23" s="39" t="s">
        <v>57</v>
      </c>
      <c r="M23" s="40">
        <v>117.31271759000606</v>
      </c>
      <c r="N23" s="40">
        <v>29.461013999999999</v>
      </c>
      <c r="O23" s="40">
        <v>48.7</v>
      </c>
      <c r="P23" s="160">
        <v>0.65303203752593197</v>
      </c>
      <c r="Q23" s="161">
        <v>0.41512975745903941</v>
      </c>
      <c r="R23" s="158">
        <v>0</v>
      </c>
      <c r="S23" s="41">
        <v>2.12E-2</v>
      </c>
      <c r="T23" s="41">
        <v>1.537E-2</v>
      </c>
      <c r="U23" s="41">
        <v>1.7999999999999999E-2</v>
      </c>
      <c r="V23" s="9">
        <v>0</v>
      </c>
      <c r="W23" s="42" t="s">
        <v>268</v>
      </c>
    </row>
    <row r="24" spans="1:29" s="35" customFormat="1" ht="17.7" customHeight="1" collapsed="1">
      <c r="A24" s="180"/>
      <c r="D24" s="22" t="s">
        <v>26</v>
      </c>
      <c r="E24" s="11" t="s">
        <v>143</v>
      </c>
      <c r="F24" s="14">
        <v>98.58277600000001</v>
      </c>
      <c r="G24" s="14">
        <v>30.305771</v>
      </c>
      <c r="H24" s="14">
        <v>26.617052999999999</v>
      </c>
      <c r="I24" s="162">
        <v>-0.12171668557780635</v>
      </c>
      <c r="J24" s="162">
        <v>0.26999699217234457</v>
      </c>
      <c r="K24" s="9">
        <v>0</v>
      </c>
      <c r="L24" s="20" t="s">
        <v>57</v>
      </c>
      <c r="M24" s="14">
        <v>622.27657206333333</v>
      </c>
      <c r="N24" s="14">
        <v>189.53798302999999</v>
      </c>
      <c r="O24" s="14">
        <v>176.91407699999999</v>
      </c>
      <c r="P24" s="164">
        <v>-6.6603568467866858E-2</v>
      </c>
      <c r="Q24" s="162">
        <v>0.28430136203487705</v>
      </c>
      <c r="R24" s="158">
        <v>0</v>
      </c>
      <c r="S24" s="13">
        <v>0.20913333333333337</v>
      </c>
      <c r="T24" s="13">
        <v>0.55610000000000004</v>
      </c>
      <c r="U24" s="13">
        <v>0.22489999999999999</v>
      </c>
      <c r="V24" s="9">
        <v>0</v>
      </c>
      <c r="W24" s="23" t="s">
        <v>228</v>
      </c>
    </row>
    <row r="25" spans="1:29" s="35" customFormat="1" ht="17.7" customHeight="1">
      <c r="A25" s="180"/>
      <c r="B25" s="60"/>
      <c r="C25" s="60"/>
      <c r="D25" s="36" t="s">
        <v>28</v>
      </c>
      <c r="E25" s="37" t="s">
        <v>75</v>
      </c>
      <c r="F25" s="40">
        <v>4.1640093333333335</v>
      </c>
      <c r="G25" s="40">
        <v>1.5331330000000001</v>
      </c>
      <c r="H25" s="40">
        <v>1.3379490000000001</v>
      </c>
      <c r="I25" s="161">
        <v>-0.12731054644313311</v>
      </c>
      <c r="J25" s="161">
        <v>0.32131268037503596</v>
      </c>
      <c r="K25" s="9">
        <v>0</v>
      </c>
      <c r="L25" s="39" t="s">
        <v>57</v>
      </c>
      <c r="M25" s="40">
        <v>21.801752763333337</v>
      </c>
      <c r="N25" s="40">
        <v>8.4752480000000006</v>
      </c>
      <c r="O25" s="40">
        <v>7.7566436399999992</v>
      </c>
      <c r="P25" s="160">
        <v>-8.4788593796901401E-2</v>
      </c>
      <c r="Q25" s="161">
        <v>0.35578073580603536</v>
      </c>
      <c r="R25" s="158">
        <v>0</v>
      </c>
      <c r="S25" s="41">
        <v>0.22653333333333334</v>
      </c>
      <c r="T25" s="41">
        <v>0.21870000000000001</v>
      </c>
      <c r="U25" s="41">
        <v>6.1800000000000001E-2</v>
      </c>
      <c r="V25" s="9">
        <v>0</v>
      </c>
      <c r="W25" s="42" t="s">
        <v>133</v>
      </c>
    </row>
    <row r="26" spans="1:29" s="35" customFormat="1" ht="17.7" customHeight="1">
      <c r="A26" s="180"/>
      <c r="B26" s="60"/>
      <c r="C26" s="60"/>
      <c r="D26" s="22" t="s">
        <v>29</v>
      </c>
      <c r="E26" s="11" t="s">
        <v>144</v>
      </c>
      <c r="F26" s="14">
        <v>1.1263334666666667</v>
      </c>
      <c r="G26" s="14">
        <v>0.34607900000000003</v>
      </c>
      <c r="H26" s="14">
        <v>0.49863099999999999</v>
      </c>
      <c r="I26" s="162">
        <v>0.44080108876874924</v>
      </c>
      <c r="J26" s="162">
        <v>0.44270281826542546</v>
      </c>
      <c r="K26" s="9">
        <v>0</v>
      </c>
      <c r="L26" s="20" t="s">
        <v>57</v>
      </c>
      <c r="M26" s="14">
        <v>9.4331028590999999</v>
      </c>
      <c r="N26" s="14">
        <v>3.1337407758000162</v>
      </c>
      <c r="O26" s="14">
        <v>4.9224707768000444</v>
      </c>
      <c r="P26" s="164">
        <v>0.57079705341721554</v>
      </c>
      <c r="Q26" s="162">
        <v>0.52182943940353588</v>
      </c>
      <c r="R26" s="158">
        <v>0</v>
      </c>
      <c r="S26" s="13">
        <v>3.9133333333333332E-2</v>
      </c>
      <c r="T26" s="13">
        <v>1.34E-2</v>
      </c>
      <c r="U26" s="13">
        <v>5.3400000000000003E-2</v>
      </c>
      <c r="V26" s="9">
        <v>0</v>
      </c>
      <c r="W26" s="23" t="s">
        <v>227</v>
      </c>
    </row>
    <row r="27" spans="1:29" s="35" customFormat="1" ht="17.7" customHeight="1">
      <c r="A27" s="180"/>
      <c r="D27" s="36" t="s">
        <v>27</v>
      </c>
      <c r="E27" s="37" t="s">
        <v>76</v>
      </c>
      <c r="F27" s="40">
        <v>2.5746576666666665</v>
      </c>
      <c r="G27" s="40">
        <v>0.89943600000000001</v>
      </c>
      <c r="H27" s="40">
        <v>0.50344100000000003</v>
      </c>
      <c r="I27" s="161">
        <v>-0.44027034719535352</v>
      </c>
      <c r="J27" s="161">
        <v>0.19553706363292572</v>
      </c>
      <c r="K27" s="9">
        <v>0</v>
      </c>
      <c r="L27" s="39" t="s">
        <v>57</v>
      </c>
      <c r="M27" s="40">
        <v>13.705715666666668</v>
      </c>
      <c r="N27" s="40">
        <v>5.105321</v>
      </c>
      <c r="O27" s="40">
        <v>3.1044179999999999</v>
      </c>
      <c r="P27" s="160">
        <v>-0.39192501313825323</v>
      </c>
      <c r="Q27" s="161">
        <v>0.22650535553938114</v>
      </c>
      <c r="R27" s="158">
        <v>0</v>
      </c>
      <c r="S27" s="41">
        <v>0.16690000000000002</v>
      </c>
      <c r="T27" s="41">
        <v>0.19900000000000001</v>
      </c>
      <c r="U27" s="41">
        <v>0.15770000000000001</v>
      </c>
      <c r="V27" s="9">
        <v>0</v>
      </c>
      <c r="W27" s="42" t="s">
        <v>63</v>
      </c>
    </row>
    <row r="28" spans="1:29" s="35" customFormat="1" ht="17.7" customHeight="1">
      <c r="A28" s="180"/>
      <c r="B28" s="60"/>
      <c r="C28" s="60"/>
      <c r="D28" s="22" t="s">
        <v>30</v>
      </c>
      <c r="E28" s="11" t="s">
        <v>145</v>
      </c>
      <c r="F28" s="14">
        <v>0.78190066666666669</v>
      </c>
      <c r="G28" s="14">
        <v>0.16547500000000001</v>
      </c>
      <c r="H28" s="14" t="s">
        <v>396</v>
      </c>
      <c r="I28" s="162" t="s">
        <v>60</v>
      </c>
      <c r="J28" s="162" t="s">
        <v>60</v>
      </c>
      <c r="K28" s="9">
        <v>0</v>
      </c>
      <c r="L28" s="20" t="s">
        <v>57</v>
      </c>
      <c r="M28" s="14">
        <v>5.1319999999999997</v>
      </c>
      <c r="N28" s="14">
        <v>1.079521</v>
      </c>
      <c r="O28" s="14" t="s">
        <v>396</v>
      </c>
      <c r="P28" s="164" t="s">
        <v>60</v>
      </c>
      <c r="Q28" s="162" t="s">
        <v>60</v>
      </c>
      <c r="R28" s="158">
        <v>0</v>
      </c>
      <c r="S28" s="13">
        <v>1.8363234589978603E-2</v>
      </c>
      <c r="T28" s="13">
        <v>7.7232210303671252E-3</v>
      </c>
      <c r="U28" s="13" t="s">
        <v>396</v>
      </c>
      <c r="V28" s="9">
        <v>0</v>
      </c>
      <c r="W28" s="23" t="s">
        <v>196</v>
      </c>
    </row>
    <row r="29" spans="1:29" s="35" customFormat="1" ht="17.7" customHeight="1">
      <c r="A29" s="180"/>
      <c r="B29" s="60"/>
      <c r="C29" s="60"/>
      <c r="D29" s="36" t="s">
        <v>31</v>
      </c>
      <c r="E29" s="37" t="s">
        <v>83</v>
      </c>
      <c r="F29" s="40">
        <v>36.586422999999996</v>
      </c>
      <c r="G29" s="40">
        <v>16.761282000000001</v>
      </c>
      <c r="H29" s="40">
        <v>14.306934</v>
      </c>
      <c r="I29" s="161">
        <v>-0.14642961081377914</v>
      </c>
      <c r="J29" s="161">
        <v>0.39104489662736369</v>
      </c>
      <c r="K29" s="9">
        <v>0</v>
      </c>
      <c r="L29" s="39" t="s">
        <v>57</v>
      </c>
      <c r="M29" s="40">
        <v>320.63659133333334</v>
      </c>
      <c r="N29" s="40">
        <v>151.604017</v>
      </c>
      <c r="O29" s="40">
        <v>143.272479</v>
      </c>
      <c r="P29" s="160">
        <v>-5.4955918483347244E-2</v>
      </c>
      <c r="Q29" s="161">
        <v>0.44683758146322777</v>
      </c>
      <c r="R29" s="158">
        <v>0</v>
      </c>
      <c r="S29" s="41">
        <v>0.11890000000000001</v>
      </c>
      <c r="T29" s="41">
        <v>0.217</v>
      </c>
      <c r="U29" s="41">
        <v>0.23100000000000001</v>
      </c>
      <c r="V29" s="9">
        <v>0</v>
      </c>
      <c r="W29" s="42" t="s">
        <v>116</v>
      </c>
    </row>
    <row r="30" spans="1:29" s="35" customFormat="1" ht="17.7" customHeight="1" collapsed="1">
      <c r="A30" s="180"/>
      <c r="D30" s="22" t="s">
        <v>32</v>
      </c>
      <c r="E30" s="11" t="s">
        <v>77</v>
      </c>
      <c r="F30" s="14">
        <v>58.981442666666673</v>
      </c>
      <c r="G30" s="14">
        <v>17.093775000000001</v>
      </c>
      <c r="H30" s="14">
        <v>26.411503</v>
      </c>
      <c r="I30" s="162">
        <v>0.54509480790521692</v>
      </c>
      <c r="J30" s="162">
        <v>0.4477934381711291</v>
      </c>
      <c r="K30" s="9">
        <v>0</v>
      </c>
      <c r="L30" s="20" t="s">
        <v>252</v>
      </c>
      <c r="M30" s="14">
        <v>1113.1613666666669</v>
      </c>
      <c r="N30" s="14">
        <v>312.89491199999998</v>
      </c>
      <c r="O30" s="14">
        <v>451.42659264999986</v>
      </c>
      <c r="P30" s="164">
        <v>0.4427418770235545</v>
      </c>
      <c r="Q30" s="162">
        <v>0.40553562688021161</v>
      </c>
      <c r="R30" s="158">
        <v>0</v>
      </c>
      <c r="S30" s="13">
        <v>0.27933333333333332</v>
      </c>
      <c r="T30" s="13">
        <v>0.17899999999999999</v>
      </c>
      <c r="U30" s="13">
        <v>0.183</v>
      </c>
      <c r="V30" s="9">
        <v>0</v>
      </c>
      <c r="W30" s="23" t="s">
        <v>226</v>
      </c>
    </row>
    <row r="31" spans="1:29" s="35" customFormat="1" ht="17.7" customHeight="1">
      <c r="A31" s="180"/>
      <c r="B31" s="60"/>
      <c r="C31" s="60"/>
      <c r="D31" s="36" t="s">
        <v>33</v>
      </c>
      <c r="E31" s="37" t="s">
        <v>46</v>
      </c>
      <c r="F31" s="40">
        <v>15.309000666666668</v>
      </c>
      <c r="G31" s="40">
        <v>3.8026610000000001</v>
      </c>
      <c r="H31" s="40">
        <v>5.468858</v>
      </c>
      <c r="I31" s="161">
        <v>0.43816606318575335</v>
      </c>
      <c r="J31" s="161">
        <v>0.35723154757630377</v>
      </c>
      <c r="K31" s="9">
        <v>0</v>
      </c>
      <c r="L31" s="39" t="s">
        <v>57</v>
      </c>
      <c r="M31" s="40">
        <v>81.182158580000007</v>
      </c>
      <c r="N31" s="40">
        <v>20.567415090000001</v>
      </c>
      <c r="O31" s="40">
        <v>30.589156170000003</v>
      </c>
      <c r="P31" s="160">
        <v>0.48726303408310323</v>
      </c>
      <c r="Q31" s="161">
        <v>0.37679653639483207</v>
      </c>
      <c r="R31" s="158">
        <v>0</v>
      </c>
      <c r="S31" s="41">
        <v>3.0166666666666665E-2</v>
      </c>
      <c r="T31" s="41">
        <v>3.49E-2</v>
      </c>
      <c r="U31" s="41">
        <v>0.03</v>
      </c>
      <c r="V31" s="9">
        <v>0</v>
      </c>
      <c r="W31" s="42" t="s">
        <v>266</v>
      </c>
    </row>
    <row r="32" spans="1:29" s="35" customFormat="1" ht="17.7" customHeight="1" collapsed="1">
      <c r="A32" s="180"/>
      <c r="D32" s="22" t="s">
        <v>42</v>
      </c>
      <c r="E32" s="11" t="s">
        <v>146</v>
      </c>
      <c r="F32" s="14">
        <v>13.841879</v>
      </c>
      <c r="G32" s="14">
        <v>3.071234</v>
      </c>
      <c r="H32" s="14">
        <v>4.6849040000000004</v>
      </c>
      <c r="I32" s="162">
        <v>0.52541421461210724</v>
      </c>
      <c r="J32" s="162">
        <v>0.33845867313245553</v>
      </c>
      <c r="K32" s="9">
        <v>0</v>
      </c>
      <c r="L32" s="20" t="s">
        <v>253</v>
      </c>
      <c r="M32" s="14">
        <v>276.62205899999998</v>
      </c>
      <c r="N32" s="14">
        <v>63.839757749999997</v>
      </c>
      <c r="O32" s="14">
        <v>101.71035000000001</v>
      </c>
      <c r="P32" s="164">
        <v>0.59321328251750782</v>
      </c>
      <c r="Q32" s="162">
        <v>0.36768705419837833</v>
      </c>
      <c r="R32" s="158">
        <v>0</v>
      </c>
      <c r="S32" s="13">
        <v>3.9366666666666668E-2</v>
      </c>
      <c r="T32" s="13">
        <v>0.18071693657988938</v>
      </c>
      <c r="U32" s="13">
        <v>5.7894736842105297E-2</v>
      </c>
      <c r="V32" s="9">
        <v>0</v>
      </c>
      <c r="W32" s="23" t="s">
        <v>101</v>
      </c>
      <c r="AC32" s="191"/>
    </row>
    <row r="33" spans="1:23" s="35" customFormat="1" ht="17.7" customHeight="1">
      <c r="A33" s="180"/>
      <c r="B33" s="60"/>
      <c r="C33" s="60"/>
      <c r="D33" s="36" t="s">
        <v>37</v>
      </c>
      <c r="E33" s="37" t="s">
        <v>78</v>
      </c>
      <c r="F33" s="40">
        <v>16.381632</v>
      </c>
      <c r="G33" s="40">
        <v>5.6666319999999999</v>
      </c>
      <c r="H33" s="40">
        <v>6.0273120000000002</v>
      </c>
      <c r="I33" s="161">
        <v>6.3649801151724805E-2</v>
      </c>
      <c r="J33" s="161">
        <v>0.36793110723034189</v>
      </c>
      <c r="K33" s="9">
        <v>0</v>
      </c>
      <c r="L33" s="39" t="s">
        <v>254</v>
      </c>
      <c r="M33" s="40">
        <v>1944.2666666666664</v>
      </c>
      <c r="N33" s="40">
        <v>676.28470900000002</v>
      </c>
      <c r="O33" s="40" t="s">
        <v>396</v>
      </c>
      <c r="P33" s="160" t="s">
        <v>60</v>
      </c>
      <c r="Q33" s="161" t="s">
        <v>60</v>
      </c>
      <c r="R33" s="158">
        <v>0</v>
      </c>
      <c r="S33" s="41">
        <v>0.16366666666666665</v>
      </c>
      <c r="T33" s="41">
        <v>0.26800000000000002</v>
      </c>
      <c r="U33" s="41">
        <v>0.126</v>
      </c>
      <c r="V33" s="9">
        <v>0</v>
      </c>
      <c r="W33" s="42" t="s">
        <v>64</v>
      </c>
    </row>
    <row r="34" spans="1:23" s="35" customFormat="1" ht="17.7" customHeight="1" collapsed="1">
      <c r="A34" s="180"/>
      <c r="D34" s="22" t="s">
        <v>35</v>
      </c>
      <c r="E34" s="11" t="s">
        <v>109</v>
      </c>
      <c r="F34" s="14">
        <v>2.4423026666666665</v>
      </c>
      <c r="G34" s="14">
        <v>0.57736299999999996</v>
      </c>
      <c r="H34" s="14">
        <v>0.72561200000000003</v>
      </c>
      <c r="I34" s="162">
        <v>0.25676913830640347</v>
      </c>
      <c r="J34" s="162">
        <v>0.2971015877366005</v>
      </c>
      <c r="K34" s="9">
        <v>0</v>
      </c>
      <c r="L34" s="20" t="s">
        <v>57</v>
      </c>
      <c r="M34" s="14">
        <v>12.34624</v>
      </c>
      <c r="N34" s="14">
        <v>2.9200900000000001</v>
      </c>
      <c r="O34" s="14">
        <v>4.0736319999999999</v>
      </c>
      <c r="P34" s="164">
        <v>0.39503645435585888</v>
      </c>
      <c r="Q34" s="162">
        <v>0.32994919910839249</v>
      </c>
      <c r="R34" s="158">
        <v>0</v>
      </c>
      <c r="S34" s="13">
        <v>5.9133333333333336E-2</v>
      </c>
      <c r="T34" s="13">
        <v>5.3800000000000001E-2</v>
      </c>
      <c r="U34" s="13">
        <v>2.3800000000000002E-2</v>
      </c>
      <c r="V34" s="9">
        <v>0</v>
      </c>
      <c r="W34" s="23" t="s">
        <v>136</v>
      </c>
    </row>
    <row r="35" spans="1:23" s="35" customFormat="1" ht="17.7" customHeight="1">
      <c r="A35" s="180"/>
      <c r="B35" s="60"/>
      <c r="C35" s="60"/>
      <c r="D35" s="36" t="s">
        <v>34</v>
      </c>
      <c r="E35" s="37" t="s">
        <v>110</v>
      </c>
      <c r="F35" s="40">
        <v>6.3956530000000003</v>
      </c>
      <c r="G35" s="40">
        <v>2.364814</v>
      </c>
      <c r="H35" s="40">
        <v>2.0379420000000001</v>
      </c>
      <c r="I35" s="161">
        <v>-0.13822313298212874</v>
      </c>
      <c r="J35" s="161">
        <v>0.31864486706830408</v>
      </c>
      <c r="K35" s="9">
        <v>0</v>
      </c>
      <c r="L35" s="39" t="s">
        <v>57</v>
      </c>
      <c r="M35" s="40">
        <v>34.937446999999999</v>
      </c>
      <c r="N35" s="40">
        <v>13.966457999999999</v>
      </c>
      <c r="O35" s="40">
        <v>12.351763999999999</v>
      </c>
      <c r="P35" s="160">
        <v>-0.11561227621205039</v>
      </c>
      <c r="Q35" s="161">
        <v>0.35353939857139532</v>
      </c>
      <c r="R35" s="158">
        <v>0</v>
      </c>
      <c r="S35" s="41">
        <v>0.1709</v>
      </c>
      <c r="T35" s="41">
        <v>0.32792727038997571</v>
      </c>
      <c r="U35" s="41">
        <v>9.98E-2</v>
      </c>
      <c r="V35" s="9">
        <v>0</v>
      </c>
      <c r="W35" s="42" t="s">
        <v>122</v>
      </c>
    </row>
    <row r="36" spans="1:23" s="61" customFormat="1" ht="25.5" customHeight="1">
      <c r="D36" s="26" t="s">
        <v>405</v>
      </c>
      <c r="E36" s="16"/>
      <c r="F36" s="170">
        <v>807.41144413333348</v>
      </c>
      <c r="G36" s="170">
        <v>255.45762534624228</v>
      </c>
      <c r="H36" s="170">
        <v>319.73165974221115</v>
      </c>
      <c r="I36" s="163">
        <v>0.25160350687850119</v>
      </c>
      <c r="J36" s="163">
        <v>0.39599594737650468</v>
      </c>
      <c r="K36" s="9">
        <v>0</v>
      </c>
      <c r="L36" s="21" t="s">
        <v>57</v>
      </c>
      <c r="M36" s="170">
        <v>5552.4091259217939</v>
      </c>
      <c r="N36" s="170">
        <v>1789.4870229067158</v>
      </c>
      <c r="O36" s="170">
        <v>2318.8141052735709</v>
      </c>
      <c r="P36" s="163">
        <v>0.2957982235082397</v>
      </c>
      <c r="Q36" s="165">
        <v>0.41762306283375839</v>
      </c>
      <c r="R36" s="158">
        <v>0</v>
      </c>
      <c r="S36" s="176" t="s">
        <v>60</v>
      </c>
      <c r="T36" s="176" t="s">
        <v>60</v>
      </c>
      <c r="U36" s="176" t="s">
        <v>60</v>
      </c>
      <c r="V36" s="9">
        <v>0</v>
      </c>
      <c r="W36" s="116" t="s">
        <v>113</v>
      </c>
    </row>
    <row r="37" spans="1:23" s="35" customFormat="1" ht="17.7" customHeight="1">
      <c r="A37" s="180"/>
      <c r="B37" s="60"/>
      <c r="C37" s="60"/>
      <c r="D37" s="22" t="s">
        <v>38</v>
      </c>
      <c r="E37" s="11" t="s">
        <v>219</v>
      </c>
      <c r="F37" s="14">
        <v>174.5576153333333</v>
      </c>
      <c r="G37" s="14">
        <v>43.981704999999998</v>
      </c>
      <c r="H37" s="14">
        <v>74.000508999999994</v>
      </c>
      <c r="I37" s="162">
        <v>0.68252933805090077</v>
      </c>
      <c r="J37" s="162">
        <v>0.42393171365620136</v>
      </c>
      <c r="K37" s="9">
        <v>0</v>
      </c>
      <c r="L37" s="20" t="s">
        <v>255</v>
      </c>
      <c r="M37" s="14">
        <v>1271.8378883333332</v>
      </c>
      <c r="N37" s="14">
        <v>307.10838000000001</v>
      </c>
      <c r="O37" s="14">
        <v>541.86802</v>
      </c>
      <c r="P37" s="162">
        <v>0.7644195186077305</v>
      </c>
      <c r="Q37" s="162">
        <v>0.42605116970535084</v>
      </c>
      <c r="R37" s="158">
        <v>0</v>
      </c>
      <c r="S37" s="13">
        <v>0.43559999999999999</v>
      </c>
      <c r="T37" s="13">
        <v>0.4642810000000972</v>
      </c>
      <c r="U37" s="13">
        <v>0.42039313048306276</v>
      </c>
      <c r="V37" s="9">
        <v>0</v>
      </c>
      <c r="W37" s="23" t="s">
        <v>274</v>
      </c>
    </row>
    <row r="38" spans="1:23" s="61" customFormat="1" ht="25.5" customHeight="1">
      <c r="D38" s="26" t="s">
        <v>147</v>
      </c>
      <c r="E38" s="16"/>
      <c r="F38" s="170">
        <v>981.96905946666664</v>
      </c>
      <c r="G38" s="170">
        <v>299.43933034624229</v>
      </c>
      <c r="H38" s="170">
        <v>393.73216874221117</v>
      </c>
      <c r="I38" s="163">
        <v>0.31489797377965645</v>
      </c>
      <c r="J38" s="163">
        <v>0.40096188871374167</v>
      </c>
      <c r="K38" s="9">
        <v>0</v>
      </c>
      <c r="L38" s="21" t="s">
        <v>57</v>
      </c>
      <c r="M38" s="170">
        <v>6998.1416262313396</v>
      </c>
      <c r="N38" s="170">
        <v>2134.668857208836</v>
      </c>
      <c r="O38" s="170">
        <v>2949.1865127162109</v>
      </c>
      <c r="P38" s="163">
        <v>0.38156628029529083</v>
      </c>
      <c r="Q38" s="165">
        <v>0.42142423949548102</v>
      </c>
      <c r="R38" s="158">
        <v>0</v>
      </c>
      <c r="S38" s="176" t="s">
        <v>60</v>
      </c>
      <c r="T38" s="176" t="s">
        <v>60</v>
      </c>
      <c r="U38" s="176" t="s">
        <v>60</v>
      </c>
      <c r="V38" s="9">
        <v>0</v>
      </c>
      <c r="W38" s="116" t="s">
        <v>113</v>
      </c>
    </row>
    <row r="39" spans="1:23" s="62" customFormat="1" ht="21" customHeight="1">
      <c r="D39" s="259" t="s">
        <v>82</v>
      </c>
      <c r="E39" s="260"/>
      <c r="F39" s="260"/>
      <c r="G39" s="260"/>
      <c r="H39" s="260"/>
      <c r="I39" s="260"/>
      <c r="J39" s="260"/>
      <c r="K39" s="9">
        <v>0</v>
      </c>
      <c r="L39" s="19"/>
      <c r="M39" s="19"/>
      <c r="N39" s="19"/>
      <c r="O39" s="19"/>
      <c r="P39" s="19"/>
      <c r="Q39" s="19"/>
      <c r="R39" s="158"/>
      <c r="S39" s="19"/>
      <c r="T39" s="19"/>
      <c r="U39" s="19"/>
      <c r="V39" s="9"/>
      <c r="W39" s="27"/>
    </row>
    <row r="40" spans="1:23" s="35" customFormat="1" ht="17.7" customHeight="1">
      <c r="A40" s="180"/>
      <c r="D40" s="30" t="s">
        <v>119</v>
      </c>
      <c r="E40" s="15" t="s">
        <v>215</v>
      </c>
      <c r="F40" s="14">
        <v>1.1814179999999999</v>
      </c>
      <c r="G40" s="14">
        <v>0.38769100000000001</v>
      </c>
      <c r="H40" s="14">
        <v>1.1102799999999999</v>
      </c>
      <c r="I40" s="162">
        <v>1.8638271200517935</v>
      </c>
      <c r="J40" s="162">
        <v>0.93978591827786617</v>
      </c>
      <c r="K40" s="9">
        <v>0</v>
      </c>
      <c r="L40" s="14" t="s">
        <v>256</v>
      </c>
      <c r="M40" s="14">
        <v>6.1909590799999989</v>
      </c>
      <c r="N40" s="14">
        <v>2.0883470000000002</v>
      </c>
      <c r="O40" s="14">
        <v>6.7831630000000001</v>
      </c>
      <c r="P40" s="162">
        <v>2.2481014888809185</v>
      </c>
      <c r="Q40" s="162">
        <v>1.0956562484661103</v>
      </c>
      <c r="R40" s="177">
        <v>0</v>
      </c>
      <c r="S40" s="13">
        <v>2.8666666666666667E-3</v>
      </c>
      <c r="T40" s="13">
        <v>3.2300000000000002E-2</v>
      </c>
      <c r="U40" s="13">
        <v>3.3099999999999997E-2</v>
      </c>
      <c r="V40" s="8">
        <v>0</v>
      </c>
      <c r="W40" s="32" t="s">
        <v>160</v>
      </c>
    </row>
    <row r="41" spans="1:23" s="35" customFormat="1" ht="17.7" customHeight="1">
      <c r="A41" s="180"/>
      <c r="D41" s="36" t="s">
        <v>4</v>
      </c>
      <c r="E41" s="37" t="s">
        <v>79</v>
      </c>
      <c r="F41" s="40">
        <v>12.593063666666668</v>
      </c>
      <c r="G41" s="40">
        <v>4.3485550000000002</v>
      </c>
      <c r="H41" s="40">
        <v>5.3875950000000001</v>
      </c>
      <c r="I41" s="161">
        <v>0.23893914185286835</v>
      </c>
      <c r="J41" s="161">
        <v>0.42782242213709654</v>
      </c>
      <c r="K41" s="9">
        <v>0</v>
      </c>
      <c r="L41" s="40" t="s">
        <v>257</v>
      </c>
      <c r="M41" s="40">
        <v>192.37125766666668</v>
      </c>
      <c r="N41" s="40">
        <v>66.987747999999996</v>
      </c>
      <c r="O41" s="40">
        <v>85.214252000000002</v>
      </c>
      <c r="P41" s="161">
        <v>0.27208712852983208</v>
      </c>
      <c r="Q41" s="161">
        <v>0.4429676919181757</v>
      </c>
      <c r="R41" s="177">
        <v>0</v>
      </c>
      <c r="S41" s="41">
        <v>7.8346670331072815E-2</v>
      </c>
      <c r="T41" s="41">
        <v>0.14910000000000001</v>
      </c>
      <c r="U41" s="41">
        <v>4.8610204819684255E-2</v>
      </c>
      <c r="V41" s="8">
        <v>0</v>
      </c>
      <c r="W41" s="42" t="s">
        <v>269</v>
      </c>
    </row>
    <row r="42" spans="1:23" s="35" customFormat="1" ht="17.7" customHeight="1">
      <c r="A42" s="180"/>
      <c r="D42" s="30" t="s">
        <v>49</v>
      </c>
      <c r="E42" s="15" t="s">
        <v>148</v>
      </c>
      <c r="F42" s="14">
        <v>1.3619736666666666</v>
      </c>
      <c r="G42" s="14">
        <v>0.50795500000000005</v>
      </c>
      <c r="H42" s="14">
        <v>0.76459699999999997</v>
      </c>
      <c r="I42" s="162">
        <v>0.50524554340443517</v>
      </c>
      <c r="J42" s="162">
        <v>0.56138897448090652</v>
      </c>
      <c r="K42" s="9">
        <v>0</v>
      </c>
      <c r="L42" s="14" t="s">
        <v>258</v>
      </c>
      <c r="M42" s="14">
        <v>1688.8517563333335</v>
      </c>
      <c r="N42" s="14">
        <v>663.24605399999996</v>
      </c>
      <c r="O42" s="14">
        <v>1082.748855</v>
      </c>
      <c r="P42" s="162">
        <v>0.63249950522886955</v>
      </c>
      <c r="Q42" s="162">
        <v>0.64111539153131858</v>
      </c>
      <c r="R42" s="177">
        <v>0</v>
      </c>
      <c r="S42" s="13">
        <v>8.1899999999999987E-2</v>
      </c>
      <c r="T42" s="13">
        <v>0.1411</v>
      </c>
      <c r="U42" s="13">
        <v>0.11119999999999999</v>
      </c>
      <c r="V42" s="8">
        <v>0</v>
      </c>
      <c r="W42" s="32" t="s">
        <v>222</v>
      </c>
    </row>
    <row r="43" spans="1:23" s="35" customFormat="1" ht="17.7" customHeight="1">
      <c r="A43" s="180"/>
      <c r="D43" s="36" t="s">
        <v>121</v>
      </c>
      <c r="E43" s="37" t="s">
        <v>137</v>
      </c>
      <c r="F43" s="40">
        <v>0.29189499999999996</v>
      </c>
      <c r="G43" s="40">
        <v>9.2509999999999995E-2</v>
      </c>
      <c r="H43" s="40">
        <v>0.208172</v>
      </c>
      <c r="I43" s="161">
        <v>1.2502648362339208</v>
      </c>
      <c r="J43" s="161">
        <v>0.71317425786669875</v>
      </c>
      <c r="K43" s="9">
        <v>0</v>
      </c>
      <c r="L43" s="40" t="s">
        <v>57</v>
      </c>
      <c r="M43" s="40">
        <v>1.0955511333333332</v>
      </c>
      <c r="N43" s="40">
        <v>0.33301703999999999</v>
      </c>
      <c r="O43" s="40">
        <v>0.74207534499999994</v>
      </c>
      <c r="P43" s="161">
        <v>1.2283404626982448</v>
      </c>
      <c r="Q43" s="161">
        <v>0.67735345473301201</v>
      </c>
      <c r="R43" s="177">
        <v>0</v>
      </c>
      <c r="S43" s="41">
        <v>3.606666666666667E-2</v>
      </c>
      <c r="T43" s="41">
        <v>3.9E-2</v>
      </c>
      <c r="U43" s="41" t="s">
        <v>396</v>
      </c>
      <c r="V43" s="8">
        <v>0</v>
      </c>
      <c r="W43" s="42" t="s">
        <v>225</v>
      </c>
    </row>
    <row r="44" spans="1:23" s="35" customFormat="1" ht="17.7" customHeight="1">
      <c r="A44" s="180"/>
      <c r="B44" s="60"/>
      <c r="C44" s="60"/>
      <c r="D44" s="30" t="s">
        <v>50</v>
      </c>
      <c r="E44" s="15" t="s">
        <v>401</v>
      </c>
      <c r="F44" s="14">
        <v>0.49247733333333327</v>
      </c>
      <c r="G44" s="14">
        <v>0.12832499999999999</v>
      </c>
      <c r="H44" s="14">
        <v>0.15067917567399677</v>
      </c>
      <c r="I44" s="162">
        <v>0.17419969354371156</v>
      </c>
      <c r="J44" s="162">
        <v>0.30596164630385048</v>
      </c>
      <c r="K44" s="9">
        <v>0</v>
      </c>
      <c r="L44" s="14" t="s">
        <v>259</v>
      </c>
      <c r="M44" s="14">
        <v>87.230025592720366</v>
      </c>
      <c r="N44" s="14">
        <v>25.387262759348989</v>
      </c>
      <c r="O44" s="14">
        <v>29.674807896011927</v>
      </c>
      <c r="P44" s="162">
        <v>0.1688856800871148</v>
      </c>
      <c r="Q44" s="162">
        <v>0.34019029221158897</v>
      </c>
      <c r="R44" s="177">
        <v>0</v>
      </c>
      <c r="S44" s="13" t="s">
        <v>396</v>
      </c>
      <c r="T44" s="13">
        <v>0.19989999999999999</v>
      </c>
      <c r="U44" s="13">
        <v>2.0500000000000001E-2</v>
      </c>
      <c r="V44" s="8">
        <v>0</v>
      </c>
      <c r="W44" s="32" t="s">
        <v>270</v>
      </c>
    </row>
    <row r="45" spans="1:23" s="35" customFormat="1" ht="17.7" customHeight="1">
      <c r="A45" s="180"/>
      <c r="D45" s="36" t="s">
        <v>44</v>
      </c>
      <c r="E45" s="37" t="s">
        <v>80</v>
      </c>
      <c r="F45" s="40">
        <v>11.726541666666668</v>
      </c>
      <c r="G45" s="40">
        <v>4.8563280000000004</v>
      </c>
      <c r="H45" s="40">
        <v>5.6637110000000002</v>
      </c>
      <c r="I45" s="161">
        <v>0.16625380328511574</v>
      </c>
      <c r="J45" s="161">
        <v>0.48298220916226364</v>
      </c>
      <c r="K45" s="9">
        <v>0</v>
      </c>
      <c r="L45" s="40" t="s">
        <v>260</v>
      </c>
      <c r="M45" s="40">
        <v>1310.4400933333334</v>
      </c>
      <c r="N45" s="40">
        <v>557.91720599999996</v>
      </c>
      <c r="O45" s="40">
        <v>678.38852799999995</v>
      </c>
      <c r="P45" s="161">
        <v>0.21593046549634454</v>
      </c>
      <c r="Q45" s="161">
        <v>0.5176799240584895</v>
      </c>
      <c r="R45" s="177">
        <v>0</v>
      </c>
      <c r="S45" s="41">
        <v>0.20533333333333334</v>
      </c>
      <c r="T45" s="41">
        <v>0.35699999999999998</v>
      </c>
      <c r="U45" s="41">
        <v>0.30099999999999999</v>
      </c>
      <c r="V45" s="8">
        <v>0</v>
      </c>
      <c r="W45" s="42" t="s">
        <v>271</v>
      </c>
    </row>
    <row r="46" spans="1:23" s="35" customFormat="1" ht="17.7" customHeight="1">
      <c r="A46" s="180"/>
      <c r="B46" s="60"/>
      <c r="C46" s="60"/>
      <c r="D46" s="30" t="s">
        <v>41</v>
      </c>
      <c r="E46" s="15" t="s">
        <v>112</v>
      </c>
      <c r="F46" s="14">
        <v>210.67877933333332</v>
      </c>
      <c r="G46" s="14">
        <v>88.761420000000001</v>
      </c>
      <c r="H46" s="14">
        <v>145.726889</v>
      </c>
      <c r="I46" s="162">
        <v>0.64178185747817018</v>
      </c>
      <c r="J46" s="162">
        <v>0.69170179104480545</v>
      </c>
      <c r="K46" s="9">
        <v>0</v>
      </c>
      <c r="L46" s="14" t="s">
        <v>261</v>
      </c>
      <c r="M46" s="14">
        <v>53015.428640286664</v>
      </c>
      <c r="N46" s="14">
        <v>22864.029561079995</v>
      </c>
      <c r="O46" s="14">
        <v>40697.807593549973</v>
      </c>
      <c r="P46" s="162">
        <v>0.77999278232334435</v>
      </c>
      <c r="Q46" s="162">
        <v>0.76765969147750179</v>
      </c>
      <c r="R46" s="177">
        <v>0</v>
      </c>
      <c r="S46" s="13">
        <v>0.25268432024365989</v>
      </c>
      <c r="T46" s="13">
        <v>0.47899999999999998</v>
      </c>
      <c r="U46" s="13">
        <v>0.27200000000000002</v>
      </c>
      <c r="V46" s="8">
        <v>0</v>
      </c>
      <c r="W46" s="32" t="s">
        <v>272</v>
      </c>
    </row>
    <row r="47" spans="1:23" s="35" customFormat="1" ht="17.7" customHeight="1">
      <c r="A47" s="180"/>
      <c r="D47" s="141" t="s">
        <v>40</v>
      </c>
      <c r="E47" s="142" t="s">
        <v>81</v>
      </c>
      <c r="F47" s="143">
        <v>66.951543999999998</v>
      </c>
      <c r="G47" s="143">
        <v>17.414961000000002</v>
      </c>
      <c r="H47" s="143">
        <v>12.487949</v>
      </c>
      <c r="I47" s="166">
        <v>-0.28291834819498018</v>
      </c>
      <c r="J47" s="166">
        <v>0.18652219581373658</v>
      </c>
      <c r="K47" s="175">
        <v>0</v>
      </c>
      <c r="L47" s="143" t="s">
        <v>262</v>
      </c>
      <c r="M47" s="143">
        <v>912.34534967233333</v>
      </c>
      <c r="N47" s="143">
        <v>299.71296699999999</v>
      </c>
      <c r="O47" s="143">
        <v>285.47583209999999</v>
      </c>
      <c r="P47" s="166">
        <v>-4.7502565679782505E-2</v>
      </c>
      <c r="Q47" s="166">
        <v>0.31290325774393213</v>
      </c>
      <c r="R47" s="178">
        <v>0</v>
      </c>
      <c r="S47" s="145">
        <v>0.58775652383520505</v>
      </c>
      <c r="T47" s="145">
        <v>0.8</v>
      </c>
      <c r="U47" s="145">
        <v>0.23092998536444112</v>
      </c>
      <c r="V47" s="179">
        <v>0</v>
      </c>
      <c r="W47" s="146" t="s">
        <v>273</v>
      </c>
    </row>
    <row r="48" spans="1:23" s="35" customFormat="1" ht="7.2" customHeight="1">
      <c r="A48" s="180"/>
      <c r="B48" s="60"/>
      <c r="C48" s="60"/>
      <c r="D48" s="11"/>
      <c r="E48" s="11"/>
      <c r="F48" s="11"/>
      <c r="G48" s="11"/>
      <c r="H48" s="12"/>
      <c r="I48" s="12"/>
      <c r="J48" s="18"/>
      <c r="K48" s="9">
        <v>0</v>
      </c>
      <c r="L48" s="20"/>
      <c r="M48" s="20"/>
      <c r="N48" s="20"/>
      <c r="O48" s="14"/>
      <c r="P48" s="14"/>
      <c r="Q48" s="18"/>
      <c r="R48" s="15"/>
      <c r="S48" s="13"/>
      <c r="T48" s="13"/>
      <c r="U48" s="13"/>
      <c r="V48" s="15"/>
      <c r="W48" s="12"/>
    </row>
    <row r="49" spans="4:26" ht="16.95" customHeight="1">
      <c r="D49" s="101" t="s">
        <v>395</v>
      </c>
      <c r="E49" s="3"/>
      <c r="F49" s="3"/>
      <c r="G49" s="3"/>
      <c r="H49" s="4"/>
      <c r="I49" s="4"/>
      <c r="J49" s="6"/>
      <c r="K49" s="3"/>
      <c r="L49" s="6"/>
      <c r="M49" s="6"/>
      <c r="N49" s="6"/>
      <c r="O49" s="4"/>
      <c r="P49" s="4"/>
      <c r="Q49" s="6"/>
      <c r="R49" s="3"/>
      <c r="S49" s="4"/>
      <c r="T49" s="4"/>
      <c r="U49" s="4"/>
      <c r="V49" s="3"/>
      <c r="W49" s="3"/>
      <c r="Z49" s="35"/>
    </row>
    <row r="50" spans="4:26" ht="16.5" customHeight="1">
      <c r="D50" s="272" t="s">
        <v>412</v>
      </c>
      <c r="E50" s="272"/>
      <c r="F50" s="272"/>
      <c r="G50" s="272"/>
      <c r="H50" s="272"/>
      <c r="I50" s="272"/>
      <c r="J50" s="272"/>
      <c r="K50" s="272"/>
      <c r="L50" s="272"/>
      <c r="M50" s="272"/>
      <c r="N50" s="272"/>
      <c r="O50" s="272"/>
      <c r="P50" s="272"/>
      <c r="Q50" s="272"/>
      <c r="R50" s="272"/>
      <c r="S50" s="272"/>
      <c r="T50" s="272"/>
      <c r="U50" s="272"/>
      <c r="V50" s="272"/>
      <c r="W50" s="272"/>
      <c r="Z50" s="35"/>
    </row>
    <row r="51" spans="4:26" ht="15" customHeight="1">
      <c r="D51" s="136"/>
      <c r="E51" s="3"/>
      <c r="F51" s="3"/>
      <c r="G51" s="3"/>
      <c r="H51" s="4"/>
      <c r="I51" s="4"/>
      <c r="J51" s="6"/>
      <c r="K51" s="3"/>
      <c r="L51" s="6"/>
      <c r="M51" s="6"/>
      <c r="N51" s="6"/>
      <c r="O51" s="4"/>
      <c r="P51" s="4"/>
      <c r="Q51" s="6"/>
      <c r="R51" s="3"/>
      <c r="S51" s="4"/>
      <c r="T51" s="4"/>
      <c r="U51" s="117"/>
      <c r="V51" s="3"/>
      <c r="W51" s="132" t="s">
        <v>189</v>
      </c>
      <c r="Z51" s="35"/>
    </row>
    <row r="52" spans="4:26">
      <c r="Z52" s="35"/>
    </row>
    <row r="53" spans="4:26">
      <c r="Z53" s="35"/>
    </row>
    <row r="54" spans="4:26" ht="16.8">
      <c r="E54" s="182"/>
      <c r="F54" s="182"/>
      <c r="G54" s="182"/>
      <c r="Z54" s="35"/>
    </row>
    <row r="55" spans="4:26" ht="14.4">
      <c r="E55" s="129"/>
      <c r="F55" s="129"/>
      <c r="G55" s="129"/>
      <c r="Z55" s="35"/>
    </row>
  </sheetData>
  <mergeCells count="9">
    <mergeCell ref="D50:W50"/>
    <mergeCell ref="D3:W3"/>
    <mergeCell ref="S5:U5"/>
    <mergeCell ref="D6:E6"/>
    <mergeCell ref="D8:J8"/>
    <mergeCell ref="D39:J39"/>
    <mergeCell ref="D5:E5"/>
    <mergeCell ref="H5:J5"/>
    <mergeCell ref="L5:Q5"/>
  </mergeCells>
  <phoneticPr fontId="2" type="noConversion"/>
  <pageMargins left="0.75" right="0.75" top="1" bottom="1" header="0.5" footer="0.5"/>
  <pageSetup paperSize="9" scale="75" orientation="portrait" r:id="rId1"/>
  <headerFooter alignWithMargins="0"/>
  <colBreaks count="1" manualBreakCount="1">
    <brk id="23" min="5" max="4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C2:AA65"/>
  <sheetViews>
    <sheetView topLeftCell="E1" zoomScale="85" zoomScaleNormal="85" workbookViewId="0">
      <selection activeCell="J1" sqref="J1:IV65536"/>
    </sheetView>
  </sheetViews>
  <sheetFormatPr defaultColWidth="9.109375" defaultRowHeight="13.2"/>
  <cols>
    <col min="1" max="1" width="4.109375" style="33" customWidth="1"/>
    <col min="2" max="2" width="1.109375" style="33" customWidth="1"/>
    <col min="3" max="3" width="8.6640625" style="33" customWidth="1"/>
    <col min="4" max="4" width="55.109375" style="33" customWidth="1"/>
    <col min="5" max="5" width="14.109375" style="33" customWidth="1"/>
    <col min="6" max="6" width="37.5546875" style="33" customWidth="1"/>
    <col min="7" max="7" width="30.44140625" style="47" customWidth="1"/>
    <col min="8" max="8" width="13.33203125" style="33" customWidth="1"/>
    <col min="9" max="9" width="1.109375" style="33" customWidth="1"/>
    <col min="10" max="10" width="4.33203125" style="33" customWidth="1"/>
    <col min="11" max="16384" width="9.109375" style="33"/>
  </cols>
  <sheetData>
    <row r="2" spans="3:12" ht="7.2" customHeight="1">
      <c r="C2" s="67"/>
    </row>
    <row r="3" spans="3:12" ht="21.6">
      <c r="C3" s="66" t="s">
        <v>402</v>
      </c>
      <c r="L3" s="34"/>
    </row>
    <row r="5" spans="3:12" s="73" customFormat="1" ht="34.200000000000003" customHeight="1">
      <c r="C5" s="74" t="s">
        <v>172</v>
      </c>
      <c r="D5" s="75" t="s">
        <v>178</v>
      </c>
      <c r="E5" s="76" t="s">
        <v>179</v>
      </c>
      <c r="F5" s="75" t="s">
        <v>180</v>
      </c>
      <c r="G5" s="72" t="s">
        <v>246</v>
      </c>
      <c r="H5" s="98" t="s">
        <v>203</v>
      </c>
    </row>
    <row r="6" spans="3:12" s="77" customFormat="1" ht="18.899999999999999" customHeight="1">
      <c r="C6" s="78">
        <v>1</v>
      </c>
      <c r="D6" s="147" t="s">
        <v>283</v>
      </c>
      <c r="E6" s="79" t="s">
        <v>359</v>
      </c>
      <c r="F6" s="79" t="s">
        <v>284</v>
      </c>
      <c r="G6" s="80">
        <v>27</v>
      </c>
      <c r="H6" s="81">
        <v>34354560</v>
      </c>
    </row>
    <row r="7" spans="3:12" s="77" customFormat="1" ht="18.899999999999999" customHeight="1">
      <c r="C7" s="82">
        <v>2</v>
      </c>
      <c r="D7" s="83" t="s">
        <v>285</v>
      </c>
      <c r="E7" s="99" t="s">
        <v>163</v>
      </c>
      <c r="F7" s="83" t="s">
        <v>286</v>
      </c>
      <c r="G7" s="84">
        <v>26</v>
      </c>
      <c r="H7" s="85">
        <v>26762890</v>
      </c>
    </row>
    <row r="8" spans="3:12" s="77" customFormat="1" ht="18.899999999999999" customHeight="1">
      <c r="C8" s="78">
        <v>3</v>
      </c>
      <c r="D8" s="79" t="s">
        <v>287</v>
      </c>
      <c r="E8" s="79" t="s">
        <v>234</v>
      </c>
      <c r="F8" s="79" t="s">
        <v>288</v>
      </c>
      <c r="G8" s="80">
        <v>26</v>
      </c>
      <c r="H8" s="81">
        <v>14345728</v>
      </c>
    </row>
    <row r="9" spans="3:12" s="77" customFormat="1" ht="18.899999999999999" customHeight="1">
      <c r="C9" s="82">
        <v>4</v>
      </c>
      <c r="D9" s="99" t="s">
        <v>289</v>
      </c>
      <c r="E9" s="83" t="s">
        <v>163</v>
      </c>
      <c r="F9" s="83" t="s">
        <v>290</v>
      </c>
      <c r="G9" s="84">
        <v>27</v>
      </c>
      <c r="H9" s="85">
        <v>12134264</v>
      </c>
    </row>
    <row r="10" spans="3:12" s="77" customFormat="1" ht="18.899999999999999" customHeight="1">
      <c r="C10" s="78">
        <v>5</v>
      </c>
      <c r="D10" s="100" t="s">
        <v>291</v>
      </c>
      <c r="E10" s="79" t="s">
        <v>163</v>
      </c>
      <c r="F10" s="79" t="s">
        <v>292</v>
      </c>
      <c r="G10" s="80">
        <v>27</v>
      </c>
      <c r="H10" s="81">
        <v>10502556</v>
      </c>
    </row>
    <row r="11" spans="3:12" s="77" customFormat="1" ht="18.899999999999999" customHeight="1">
      <c r="C11" s="82">
        <v>6</v>
      </c>
      <c r="D11" s="83" t="s">
        <v>293</v>
      </c>
      <c r="E11" s="83" t="s">
        <v>163</v>
      </c>
      <c r="F11" s="83" t="s">
        <v>294</v>
      </c>
      <c r="G11" s="84">
        <v>27</v>
      </c>
      <c r="H11" s="85">
        <v>9106733</v>
      </c>
    </row>
    <row r="12" spans="3:12" s="77" customFormat="1" ht="18.899999999999999" customHeight="1">
      <c r="C12" s="78">
        <v>7</v>
      </c>
      <c r="D12" s="79" t="s">
        <v>295</v>
      </c>
      <c r="E12" s="79" t="s">
        <v>163</v>
      </c>
      <c r="F12" s="79" t="s">
        <v>296</v>
      </c>
      <c r="G12" s="80">
        <v>27</v>
      </c>
      <c r="H12" s="81">
        <v>8733957</v>
      </c>
    </row>
    <row r="13" spans="3:12" s="77" customFormat="1" ht="18.899999999999999" customHeight="1">
      <c r="C13" s="82">
        <v>8</v>
      </c>
      <c r="D13" s="83" t="s">
        <v>297</v>
      </c>
      <c r="E13" s="83" t="s">
        <v>163</v>
      </c>
      <c r="F13" s="83" t="s">
        <v>298</v>
      </c>
      <c r="G13" s="84">
        <v>27</v>
      </c>
      <c r="H13" s="85">
        <v>8707880</v>
      </c>
    </row>
    <row r="14" spans="3:12" s="77" customFormat="1" ht="18.899999999999999" customHeight="1">
      <c r="C14" s="78">
        <v>9</v>
      </c>
      <c r="D14" s="79" t="s">
        <v>299</v>
      </c>
      <c r="E14" s="79" t="s">
        <v>300</v>
      </c>
      <c r="F14" s="79" t="s">
        <v>301</v>
      </c>
      <c r="G14" s="80">
        <v>26</v>
      </c>
      <c r="H14" s="81">
        <v>7875277</v>
      </c>
    </row>
    <row r="15" spans="3:12" s="77" customFormat="1" ht="18.899999999999999" customHeight="1">
      <c r="C15" s="82">
        <v>10</v>
      </c>
      <c r="D15" s="83" t="s">
        <v>302</v>
      </c>
      <c r="E15" s="83" t="s">
        <v>163</v>
      </c>
      <c r="F15" s="83" t="s">
        <v>303</v>
      </c>
      <c r="G15" s="84">
        <v>27</v>
      </c>
      <c r="H15" s="85">
        <v>6856173</v>
      </c>
    </row>
    <row r="16" spans="3:12" s="77" customFormat="1" ht="18.899999999999999" customHeight="1">
      <c r="C16" s="78">
        <v>11</v>
      </c>
      <c r="D16" s="79" t="s">
        <v>304</v>
      </c>
      <c r="E16" s="100" t="s">
        <v>163</v>
      </c>
      <c r="F16" s="79" t="s">
        <v>368</v>
      </c>
      <c r="G16" s="80">
        <v>25</v>
      </c>
      <c r="H16" s="81">
        <v>6248477</v>
      </c>
    </row>
    <row r="17" spans="3:25" s="77" customFormat="1" ht="18.899999999999999" customHeight="1">
      <c r="C17" s="82">
        <v>12</v>
      </c>
      <c r="D17" s="99" t="s">
        <v>360</v>
      </c>
      <c r="E17" s="83" t="s">
        <v>163</v>
      </c>
      <c r="F17" s="83" t="s">
        <v>305</v>
      </c>
      <c r="G17" s="84">
        <v>27</v>
      </c>
      <c r="H17" s="85">
        <v>6038288</v>
      </c>
    </row>
    <row r="18" spans="3:25" s="77" customFormat="1" ht="18.899999999999999" customHeight="1">
      <c r="C18" s="78">
        <v>13</v>
      </c>
      <c r="D18" s="79" t="s">
        <v>306</v>
      </c>
      <c r="E18" s="79" t="s">
        <v>163</v>
      </c>
      <c r="F18" s="79" t="s">
        <v>307</v>
      </c>
      <c r="G18" s="80">
        <v>27</v>
      </c>
      <c r="H18" s="81">
        <v>5798945</v>
      </c>
    </row>
    <row r="19" spans="3:25" s="77" customFormat="1" ht="18.899999999999999" customHeight="1">
      <c r="C19" s="82">
        <v>14</v>
      </c>
      <c r="D19" s="83" t="s">
        <v>308</v>
      </c>
      <c r="E19" s="83" t="s">
        <v>163</v>
      </c>
      <c r="F19" s="83" t="s">
        <v>309</v>
      </c>
      <c r="G19" s="84">
        <v>27</v>
      </c>
      <c r="H19" s="85">
        <v>5717082</v>
      </c>
    </row>
    <row r="20" spans="3:25" s="77" customFormat="1" ht="18.899999999999999" customHeight="1">
      <c r="C20" s="78">
        <v>15</v>
      </c>
      <c r="D20" s="79" t="s">
        <v>310</v>
      </c>
      <c r="E20" s="79" t="s">
        <v>311</v>
      </c>
      <c r="F20" s="79" t="s">
        <v>312</v>
      </c>
      <c r="G20" s="80">
        <v>23</v>
      </c>
      <c r="H20" s="81">
        <v>5686374</v>
      </c>
    </row>
    <row r="21" spans="3:25" s="77" customFormat="1" ht="18.899999999999999" customHeight="1">
      <c r="C21" s="82">
        <v>16</v>
      </c>
      <c r="D21" s="83" t="s">
        <v>313</v>
      </c>
      <c r="E21" s="83" t="s">
        <v>314</v>
      </c>
      <c r="F21" s="83" t="s">
        <v>315</v>
      </c>
      <c r="G21" s="84">
        <v>27</v>
      </c>
      <c r="H21" s="85">
        <v>5587927</v>
      </c>
    </row>
    <row r="22" spans="3:25" s="77" customFormat="1" ht="18.899999999999999" customHeight="1">
      <c r="C22" s="78">
        <v>17</v>
      </c>
      <c r="D22" s="79" t="s">
        <v>316</v>
      </c>
      <c r="E22" s="100" t="s">
        <v>163</v>
      </c>
      <c r="F22" s="79" t="s">
        <v>317</v>
      </c>
      <c r="G22" s="80">
        <v>26</v>
      </c>
      <c r="H22" s="81">
        <v>5220146</v>
      </c>
      <c r="K22" s="195"/>
    </row>
    <row r="23" spans="3:25" s="77" customFormat="1" ht="18.899999999999999" customHeight="1">
      <c r="C23" s="82">
        <v>18</v>
      </c>
      <c r="D23" s="83" t="s">
        <v>318</v>
      </c>
      <c r="E23" s="83" t="s">
        <v>163</v>
      </c>
      <c r="F23" s="83" t="s">
        <v>319</v>
      </c>
      <c r="G23" s="84">
        <v>26</v>
      </c>
      <c r="H23" s="85">
        <v>5134012</v>
      </c>
      <c r="K23" s="195"/>
    </row>
    <row r="24" spans="3:25" s="77" customFormat="1" ht="18.899999999999999" customHeight="1">
      <c r="C24" s="78">
        <v>19</v>
      </c>
      <c r="D24" s="100" t="s">
        <v>320</v>
      </c>
      <c r="E24" s="79" t="s">
        <v>163</v>
      </c>
      <c r="F24" s="79" t="s">
        <v>321</v>
      </c>
      <c r="G24" s="80">
        <v>26</v>
      </c>
      <c r="H24" s="81">
        <v>5044731</v>
      </c>
      <c r="K24" s="195"/>
    </row>
    <row r="25" spans="3:25" s="77" customFormat="1" ht="18.899999999999999" customHeight="1">
      <c r="C25" s="86">
        <v>20</v>
      </c>
      <c r="D25" s="87" t="s">
        <v>322</v>
      </c>
      <c r="E25" s="87" t="s">
        <v>163</v>
      </c>
      <c r="F25" s="87" t="s">
        <v>323</v>
      </c>
      <c r="G25" s="88">
        <v>27</v>
      </c>
      <c r="H25" s="89">
        <v>4875847</v>
      </c>
      <c r="K25" s="195"/>
      <c r="L25" s="195"/>
      <c r="M25" s="195"/>
      <c r="N25" s="195"/>
      <c r="O25" s="195"/>
      <c r="P25" s="195"/>
      <c r="Q25" s="195"/>
      <c r="R25" s="195"/>
      <c r="S25" s="195"/>
      <c r="T25" s="195"/>
      <c r="U25" s="195"/>
      <c r="V25" s="195"/>
      <c r="W25" s="195"/>
      <c r="X25" s="195"/>
      <c r="Y25" s="195"/>
    </row>
    <row r="26" spans="3:25" ht="17.25" customHeight="1">
      <c r="C26" s="125" t="s">
        <v>376</v>
      </c>
      <c r="D26" s="125"/>
      <c r="E26" s="125"/>
      <c r="F26" s="123"/>
      <c r="G26" s="149"/>
      <c r="H26"/>
      <c r="K26" s="195"/>
      <c r="L26" s="195"/>
      <c r="M26" s="195"/>
      <c r="N26" s="195"/>
      <c r="O26" s="195"/>
      <c r="P26" s="195"/>
      <c r="Q26" s="195"/>
      <c r="R26" s="195"/>
      <c r="S26" s="195"/>
      <c r="T26" s="195"/>
      <c r="U26" s="195"/>
      <c r="V26" s="195"/>
      <c r="W26" s="195"/>
      <c r="X26" s="195"/>
      <c r="Y26" s="195"/>
    </row>
    <row r="27" spans="3:25" ht="15" customHeight="1">
      <c r="C27" s="68" t="s">
        <v>377</v>
      </c>
      <c r="D27" s="69"/>
      <c r="E27" s="71"/>
      <c r="F27" s="68"/>
      <c r="G27" s="148"/>
      <c r="H27" s="69"/>
      <c r="L27" s="195"/>
      <c r="M27" s="195"/>
      <c r="N27" s="195"/>
      <c r="O27" s="195"/>
      <c r="P27" s="195"/>
      <c r="Q27" s="195"/>
      <c r="R27" s="195"/>
      <c r="S27" s="195"/>
      <c r="T27" s="195"/>
      <c r="U27" s="195"/>
      <c r="V27" s="195"/>
      <c r="W27" s="195"/>
      <c r="X27" s="195"/>
      <c r="Y27" s="195"/>
    </row>
    <row r="28" spans="3:25" ht="17.25" customHeight="1">
      <c r="C28" s="68" t="s">
        <v>231</v>
      </c>
      <c r="E28" s="43"/>
      <c r="F28" s="43"/>
      <c r="G28" s="150"/>
      <c r="H28" s="124" t="s">
        <v>181</v>
      </c>
      <c r="K28" s="195"/>
      <c r="L28" s="195"/>
      <c r="M28" s="195"/>
      <c r="N28" s="195"/>
      <c r="O28" s="195"/>
      <c r="P28" s="195"/>
      <c r="Q28" s="195"/>
      <c r="R28" s="195"/>
      <c r="S28" s="195"/>
      <c r="T28" s="195"/>
      <c r="U28" s="195"/>
      <c r="V28" s="195"/>
      <c r="W28" s="195"/>
      <c r="X28" s="195"/>
      <c r="Y28" s="195"/>
    </row>
    <row r="29" spans="3:25" ht="13.5" customHeight="1">
      <c r="E29" s="65"/>
      <c r="K29" s="195"/>
      <c r="L29" s="195"/>
      <c r="M29" s="195"/>
      <c r="N29" s="195"/>
      <c r="O29" s="195"/>
      <c r="P29" s="195"/>
      <c r="Q29" s="195"/>
      <c r="R29" s="195"/>
      <c r="S29" s="195"/>
      <c r="T29" s="195"/>
      <c r="U29" s="195"/>
      <c r="V29" s="195"/>
      <c r="W29" s="195"/>
      <c r="X29" s="195"/>
      <c r="Y29" s="195"/>
    </row>
    <row r="30" spans="3:25" ht="21.6">
      <c r="C30" s="66" t="s">
        <v>403</v>
      </c>
      <c r="K30" s="195"/>
      <c r="L30" s="195"/>
      <c r="M30" s="195"/>
      <c r="N30" s="195"/>
      <c r="O30" s="195"/>
      <c r="P30" s="195"/>
      <c r="Q30" s="195"/>
      <c r="R30" s="195"/>
      <c r="S30" s="195"/>
      <c r="T30" s="195"/>
      <c r="U30" s="195"/>
      <c r="V30" s="195"/>
      <c r="W30" s="195"/>
      <c r="X30" s="195"/>
      <c r="Y30" s="195"/>
    </row>
    <row r="31" spans="3:25" ht="6.6" customHeight="1">
      <c r="K31" s="195"/>
      <c r="L31" s="195"/>
      <c r="M31" s="195"/>
      <c r="N31" s="195"/>
      <c r="O31" s="195"/>
      <c r="P31" s="195"/>
      <c r="Q31" s="195"/>
      <c r="R31" s="195"/>
      <c r="S31" s="195"/>
      <c r="T31" s="195"/>
      <c r="U31" s="195"/>
      <c r="V31" s="195"/>
      <c r="W31" s="195"/>
      <c r="X31" s="195"/>
      <c r="Y31" s="195"/>
    </row>
    <row r="32" spans="3:25" s="73" customFormat="1" ht="28.8">
      <c r="C32" s="74" t="s">
        <v>172</v>
      </c>
      <c r="D32" s="75" t="s">
        <v>178</v>
      </c>
      <c r="E32" s="76" t="s">
        <v>179</v>
      </c>
      <c r="F32" s="75" t="s">
        <v>180</v>
      </c>
      <c r="G32" s="72" t="s">
        <v>246</v>
      </c>
      <c r="H32" s="98" t="s">
        <v>203</v>
      </c>
      <c r="K32" s="195"/>
      <c r="L32" s="195"/>
      <c r="M32" s="195"/>
      <c r="N32" s="195"/>
      <c r="O32" s="195"/>
      <c r="P32" s="195"/>
      <c r="Q32" s="195"/>
      <c r="R32" s="195"/>
      <c r="S32" s="195"/>
      <c r="T32" s="195"/>
      <c r="U32" s="195"/>
      <c r="V32" s="195"/>
      <c r="W32" s="195"/>
      <c r="X32" s="195"/>
      <c r="Y32" s="195"/>
    </row>
    <row r="33" spans="3:25" s="77" customFormat="1" ht="18.899999999999999" customHeight="1">
      <c r="C33" s="78">
        <v>1</v>
      </c>
      <c r="D33" s="151" t="s">
        <v>283</v>
      </c>
      <c r="E33" s="79" t="s">
        <v>359</v>
      </c>
      <c r="F33" s="79" t="s">
        <v>284</v>
      </c>
      <c r="G33" s="80">
        <v>27</v>
      </c>
      <c r="H33" s="81">
        <v>34354560</v>
      </c>
      <c r="K33" s="195"/>
      <c r="L33" s="195"/>
      <c r="M33" s="195"/>
      <c r="N33" s="195"/>
      <c r="O33" s="195"/>
      <c r="P33" s="195"/>
      <c r="Q33" s="195"/>
      <c r="R33" s="195"/>
      <c r="S33" s="195"/>
      <c r="T33" s="195"/>
      <c r="U33" s="195"/>
      <c r="V33" s="195"/>
      <c r="W33" s="195"/>
      <c r="X33" s="195"/>
      <c r="Y33" s="195"/>
    </row>
    <row r="34" spans="3:25" s="77" customFormat="1" ht="18.899999999999999" customHeight="1">
      <c r="C34" s="82">
        <v>2</v>
      </c>
      <c r="D34" s="83" t="s">
        <v>324</v>
      </c>
      <c r="E34" s="83" t="s">
        <v>22</v>
      </c>
      <c r="F34" s="83" t="s">
        <v>325</v>
      </c>
      <c r="G34" s="84">
        <v>4</v>
      </c>
      <c r="H34" s="85">
        <v>2759457</v>
      </c>
      <c r="K34" s="195"/>
      <c r="L34" s="195"/>
      <c r="M34" s="195"/>
      <c r="N34" s="195"/>
      <c r="O34" s="195"/>
      <c r="P34" s="195"/>
      <c r="Q34" s="195"/>
      <c r="R34" s="195"/>
      <c r="S34" s="195"/>
      <c r="T34" s="195"/>
      <c r="U34" s="195"/>
      <c r="V34" s="195"/>
      <c r="W34" s="195"/>
      <c r="X34" s="195"/>
      <c r="Y34" s="195"/>
    </row>
    <row r="35" spans="3:25" s="77" customFormat="1" ht="18.899999999999999" customHeight="1">
      <c r="C35" s="78">
        <v>3</v>
      </c>
      <c r="D35" s="100" t="s">
        <v>362</v>
      </c>
      <c r="E35" s="79" t="s">
        <v>326</v>
      </c>
      <c r="F35" s="79" t="s">
        <v>327</v>
      </c>
      <c r="G35" s="80">
        <v>23</v>
      </c>
      <c r="H35" s="81">
        <v>2431245</v>
      </c>
    </row>
    <row r="36" spans="3:25" s="77" customFormat="1" ht="18.899999999999999" customHeight="1">
      <c r="C36" s="82">
        <v>4</v>
      </c>
      <c r="D36" s="99" t="s">
        <v>364</v>
      </c>
      <c r="E36" s="99" t="s">
        <v>22</v>
      </c>
      <c r="F36" s="83" t="s">
        <v>328</v>
      </c>
      <c r="G36" s="84">
        <v>1</v>
      </c>
      <c r="H36" s="85">
        <v>2218308</v>
      </c>
    </row>
    <row r="37" spans="3:25" s="77" customFormat="1" ht="18.899999999999999" customHeight="1">
      <c r="C37" s="78">
        <v>5</v>
      </c>
      <c r="D37" s="100" t="s">
        <v>363</v>
      </c>
      <c r="E37" s="79" t="s">
        <v>242</v>
      </c>
      <c r="F37" s="79" t="s">
        <v>243</v>
      </c>
      <c r="G37" s="80">
        <v>26</v>
      </c>
      <c r="H37" s="81">
        <v>1990674</v>
      </c>
    </row>
    <row r="38" spans="3:25" s="77" customFormat="1" ht="18.899999999999999" customHeight="1">
      <c r="C38" s="82">
        <v>6</v>
      </c>
      <c r="D38" s="83" t="s">
        <v>329</v>
      </c>
      <c r="E38" s="83" t="s">
        <v>22</v>
      </c>
      <c r="F38" s="83" t="s">
        <v>330</v>
      </c>
      <c r="G38" s="84">
        <v>3</v>
      </c>
      <c r="H38" s="85">
        <v>1985504</v>
      </c>
    </row>
    <row r="39" spans="3:25" s="77" customFormat="1" ht="18.899999999999999" customHeight="1">
      <c r="C39" s="78">
        <v>7</v>
      </c>
      <c r="D39" s="100" t="s">
        <v>367</v>
      </c>
      <c r="E39" s="79" t="s">
        <v>22</v>
      </c>
      <c r="F39" s="79" t="s">
        <v>331</v>
      </c>
      <c r="G39" s="80">
        <v>4</v>
      </c>
      <c r="H39" s="81">
        <v>1688803</v>
      </c>
    </row>
    <row r="40" spans="3:25" s="77" customFormat="1" ht="18.899999999999999" customHeight="1">
      <c r="C40" s="82">
        <v>8</v>
      </c>
      <c r="D40" s="99" t="s">
        <v>332</v>
      </c>
      <c r="E40" s="83" t="s">
        <v>333</v>
      </c>
      <c r="F40" s="83" t="s">
        <v>334</v>
      </c>
      <c r="G40" s="84">
        <v>14</v>
      </c>
      <c r="H40" s="85">
        <v>1646044</v>
      </c>
    </row>
    <row r="41" spans="3:25" s="77" customFormat="1" ht="18.899999999999999" customHeight="1">
      <c r="C41" s="78">
        <v>9</v>
      </c>
      <c r="D41" s="100" t="s">
        <v>335</v>
      </c>
      <c r="E41" s="79" t="s">
        <v>336</v>
      </c>
      <c r="F41" s="79" t="s">
        <v>337</v>
      </c>
      <c r="G41" s="80">
        <v>10</v>
      </c>
      <c r="H41" s="81">
        <v>1636138</v>
      </c>
    </row>
    <row r="42" spans="3:25" s="77" customFormat="1" ht="18.899999999999999" customHeight="1">
      <c r="C42" s="82">
        <v>10</v>
      </c>
      <c r="D42" s="83" t="s">
        <v>338</v>
      </c>
      <c r="E42" s="83" t="s">
        <v>22</v>
      </c>
      <c r="F42" s="83" t="s">
        <v>339</v>
      </c>
      <c r="G42" s="84">
        <v>3</v>
      </c>
      <c r="H42" s="85">
        <v>1498673</v>
      </c>
    </row>
    <row r="43" spans="3:25" s="77" customFormat="1" ht="18.899999999999999" customHeight="1">
      <c r="C43" s="78">
        <v>11</v>
      </c>
      <c r="D43" s="100" t="s">
        <v>340</v>
      </c>
      <c r="E43" s="79" t="s">
        <v>341</v>
      </c>
      <c r="F43" s="79" t="s">
        <v>342</v>
      </c>
      <c r="G43" s="80">
        <v>3</v>
      </c>
      <c r="H43" s="81">
        <v>1462590</v>
      </c>
    </row>
    <row r="44" spans="3:25" s="77" customFormat="1" ht="18.899999999999999" customHeight="1">
      <c r="C44" s="82">
        <v>12</v>
      </c>
      <c r="D44" s="83" t="s">
        <v>343</v>
      </c>
      <c r="E44" s="83" t="s">
        <v>36</v>
      </c>
      <c r="F44" s="83" t="s">
        <v>235</v>
      </c>
      <c r="G44" s="84">
        <v>1</v>
      </c>
      <c r="H44" s="85">
        <v>1439108</v>
      </c>
    </row>
    <row r="45" spans="3:25" s="77" customFormat="1" ht="18.899999999999999" customHeight="1">
      <c r="C45" s="78">
        <v>13</v>
      </c>
      <c r="D45" s="100" t="s">
        <v>344</v>
      </c>
      <c r="E45" s="79" t="s">
        <v>36</v>
      </c>
      <c r="F45" s="79" t="s">
        <v>345</v>
      </c>
      <c r="G45" s="80">
        <v>17</v>
      </c>
      <c r="H45" s="81">
        <v>1369378</v>
      </c>
    </row>
    <row r="46" spans="3:25" s="77" customFormat="1" ht="18.899999999999999" customHeight="1">
      <c r="C46" s="82">
        <v>14</v>
      </c>
      <c r="D46" s="83" t="s">
        <v>346</v>
      </c>
      <c r="E46" s="83" t="s">
        <v>19</v>
      </c>
      <c r="F46" s="83" t="s">
        <v>347</v>
      </c>
      <c r="G46" s="84">
        <v>3</v>
      </c>
      <c r="H46" s="85">
        <v>1367559</v>
      </c>
    </row>
    <row r="47" spans="3:25" s="77" customFormat="1" ht="18.899999999999999" customHeight="1">
      <c r="C47" s="78">
        <v>15</v>
      </c>
      <c r="D47" s="100" t="s">
        <v>365</v>
      </c>
      <c r="E47" s="79" t="s">
        <v>22</v>
      </c>
      <c r="F47" s="79" t="s">
        <v>348</v>
      </c>
      <c r="G47" s="80">
        <v>9</v>
      </c>
      <c r="H47" s="81">
        <v>1353255</v>
      </c>
    </row>
    <row r="48" spans="3:25" s="77" customFormat="1" ht="18.899999999999999" customHeight="1">
      <c r="C48" s="82">
        <v>16</v>
      </c>
      <c r="D48" s="99" t="s">
        <v>366</v>
      </c>
      <c r="E48" s="83" t="s">
        <v>333</v>
      </c>
      <c r="F48" s="83" t="s">
        <v>349</v>
      </c>
      <c r="G48" s="84">
        <v>12</v>
      </c>
      <c r="H48" s="85">
        <v>1338507</v>
      </c>
    </row>
    <row r="49" spans="3:27" s="77" customFormat="1" ht="18.899999999999999" customHeight="1">
      <c r="C49" s="78">
        <v>17</v>
      </c>
      <c r="D49" s="79" t="s">
        <v>350</v>
      </c>
      <c r="E49" s="79" t="s">
        <v>22</v>
      </c>
      <c r="F49" s="79" t="s">
        <v>351</v>
      </c>
      <c r="G49" s="80">
        <v>7</v>
      </c>
      <c r="H49" s="81">
        <v>1213728</v>
      </c>
    </row>
    <row r="50" spans="3:27" s="77" customFormat="1" ht="18.899999999999999" customHeight="1">
      <c r="C50" s="82">
        <v>18</v>
      </c>
      <c r="D50" s="99" t="s">
        <v>352</v>
      </c>
      <c r="E50" s="83" t="s">
        <v>32</v>
      </c>
      <c r="F50" s="83" t="s">
        <v>353</v>
      </c>
      <c r="G50" s="84">
        <v>4</v>
      </c>
      <c r="H50" s="85">
        <v>986508</v>
      </c>
    </row>
    <row r="51" spans="3:27" s="77" customFormat="1" ht="18.899999999999999" customHeight="1">
      <c r="C51" s="78">
        <v>19</v>
      </c>
      <c r="D51" s="79" t="s">
        <v>354</v>
      </c>
      <c r="E51" s="79" t="s">
        <v>355</v>
      </c>
      <c r="F51" s="79" t="s">
        <v>369</v>
      </c>
      <c r="G51" s="80">
        <v>3</v>
      </c>
      <c r="H51" s="81">
        <v>948596</v>
      </c>
    </row>
    <row r="52" spans="3:27" s="77" customFormat="1" ht="18.899999999999999" customHeight="1">
      <c r="C52" s="86">
        <v>20</v>
      </c>
      <c r="D52" s="87" t="s">
        <v>356</v>
      </c>
      <c r="E52" s="87" t="s">
        <v>357</v>
      </c>
      <c r="F52" s="87" t="s">
        <v>358</v>
      </c>
      <c r="G52" s="88">
        <v>8</v>
      </c>
      <c r="H52" s="89">
        <v>939782</v>
      </c>
    </row>
    <row r="53" spans="3:27" ht="15">
      <c r="C53" s="125" t="s">
        <v>376</v>
      </c>
      <c r="D53" s="69"/>
      <c r="E53" s="69"/>
      <c r="F53" s="69"/>
      <c r="G53" s="149"/>
      <c r="K53" s="77"/>
      <c r="L53" s="69"/>
      <c r="M53" s="77"/>
      <c r="N53" s="77"/>
      <c r="O53" s="77"/>
      <c r="P53" s="77"/>
      <c r="Q53" s="77"/>
      <c r="R53" s="77"/>
      <c r="S53" s="77"/>
      <c r="T53" s="77"/>
      <c r="U53" s="77"/>
      <c r="V53" s="77"/>
      <c r="W53" s="77"/>
      <c r="X53" s="77"/>
      <c r="Y53" s="77"/>
      <c r="Z53" s="77"/>
      <c r="AA53" s="77"/>
    </row>
    <row r="54" spans="3:27" ht="15">
      <c r="C54" s="68" t="s">
        <v>378</v>
      </c>
      <c r="D54" s="69"/>
      <c r="E54" s="68" t="s">
        <v>381</v>
      </c>
      <c r="F54" s="69"/>
      <c r="G54" s="149"/>
      <c r="H54" s="69"/>
      <c r="K54" s="77"/>
      <c r="L54" s="69"/>
      <c r="M54" s="77"/>
      <c r="N54" s="77"/>
      <c r="O54" s="77"/>
      <c r="P54" s="77"/>
      <c r="Q54" s="77"/>
      <c r="R54" s="77"/>
      <c r="S54" s="77"/>
      <c r="T54" s="77"/>
      <c r="U54" s="77"/>
      <c r="V54" s="77"/>
      <c r="W54" s="77"/>
      <c r="X54" s="77"/>
      <c r="Y54" s="77"/>
      <c r="Z54" s="77"/>
      <c r="AA54" s="77"/>
    </row>
    <row r="55" spans="3:27" ht="15">
      <c r="C55" s="68" t="s">
        <v>379</v>
      </c>
      <c r="D55" s="69"/>
      <c r="E55" s="68" t="s">
        <v>382</v>
      </c>
      <c r="F55" s="69"/>
      <c r="G55" s="149"/>
      <c r="H55" s="69"/>
      <c r="K55" s="77"/>
      <c r="L55" s="69"/>
      <c r="M55" s="77"/>
      <c r="N55" s="77"/>
      <c r="O55" s="77"/>
      <c r="P55" s="77"/>
      <c r="Q55" s="77"/>
      <c r="R55" s="77"/>
      <c r="S55" s="77"/>
      <c r="T55" s="77"/>
      <c r="U55" s="77"/>
      <c r="V55" s="77"/>
      <c r="W55" s="77"/>
      <c r="X55" s="77"/>
      <c r="Y55" s="77"/>
      <c r="Z55" s="77"/>
      <c r="AA55" s="77"/>
    </row>
    <row r="56" spans="3:27" ht="15">
      <c r="C56" s="68" t="s">
        <v>380</v>
      </c>
      <c r="D56" s="69"/>
      <c r="E56" s="69"/>
      <c r="F56" s="69"/>
      <c r="G56" s="149"/>
      <c r="H56" s="69"/>
      <c r="K56" s="77"/>
      <c r="L56" s="69"/>
      <c r="M56" s="77"/>
      <c r="N56" s="77"/>
      <c r="O56" s="77"/>
      <c r="P56" s="77"/>
      <c r="Q56" s="77"/>
      <c r="R56" s="77"/>
      <c r="S56" s="77"/>
      <c r="T56" s="77"/>
      <c r="U56" s="77"/>
      <c r="V56" s="77"/>
      <c r="W56" s="77"/>
      <c r="X56" s="77"/>
      <c r="Y56" s="77"/>
      <c r="Z56" s="77"/>
      <c r="AA56" s="77"/>
    </row>
    <row r="57" spans="3:27" ht="14.4">
      <c r="C57" s="68" t="s">
        <v>231</v>
      </c>
      <c r="H57" s="132" t="s">
        <v>181</v>
      </c>
      <c r="K57" s="77"/>
      <c r="L57" s="77"/>
      <c r="M57" s="77"/>
      <c r="N57" s="77"/>
      <c r="O57" s="77"/>
      <c r="P57" s="77"/>
      <c r="Q57" s="77"/>
      <c r="R57" s="77"/>
      <c r="S57" s="77"/>
      <c r="T57" s="77"/>
      <c r="U57" s="77"/>
      <c r="V57" s="77"/>
      <c r="W57" s="77"/>
      <c r="X57" s="77"/>
      <c r="Y57" s="77"/>
      <c r="Z57" s="77"/>
      <c r="AA57" s="77"/>
    </row>
    <row r="58" spans="3:27" ht="13.8">
      <c r="C58" s="68"/>
      <c r="K58" s="77"/>
      <c r="L58" s="77"/>
      <c r="M58" s="77"/>
      <c r="N58" s="77"/>
      <c r="O58" s="77"/>
      <c r="P58" s="77"/>
      <c r="Q58" s="77"/>
      <c r="R58" s="77"/>
      <c r="S58" s="77"/>
      <c r="T58" s="77"/>
      <c r="U58" s="77"/>
      <c r="V58" s="77"/>
      <c r="W58" s="77"/>
      <c r="X58" s="77"/>
      <c r="Y58" s="77"/>
      <c r="Z58" s="77"/>
      <c r="AA58" s="77"/>
    </row>
    <row r="59" spans="3:27">
      <c r="K59" s="77"/>
      <c r="L59" s="77"/>
      <c r="M59" s="77"/>
      <c r="N59" s="77"/>
      <c r="O59" s="77"/>
      <c r="P59" s="77"/>
      <c r="Q59" s="77"/>
      <c r="R59" s="77"/>
      <c r="S59" s="77"/>
      <c r="T59" s="77"/>
      <c r="U59" s="77"/>
      <c r="V59" s="77"/>
      <c r="W59" s="77"/>
      <c r="X59" s="77"/>
      <c r="Y59" s="77"/>
      <c r="Z59" s="77"/>
      <c r="AA59" s="77"/>
    </row>
    <row r="60" spans="3:27" ht="13.8">
      <c r="C60" s="68"/>
      <c r="D60" s="69"/>
      <c r="E60" s="71"/>
      <c r="F60" s="71"/>
      <c r="G60" s="148"/>
      <c r="K60" s="77"/>
      <c r="L60" s="77"/>
      <c r="M60" s="77"/>
      <c r="N60" s="77"/>
      <c r="O60" s="77"/>
      <c r="P60" s="77"/>
      <c r="Q60" s="77"/>
      <c r="R60" s="77"/>
      <c r="S60" s="77"/>
      <c r="T60" s="77"/>
      <c r="U60" s="77"/>
      <c r="V60" s="77"/>
      <c r="W60" s="77"/>
      <c r="X60" s="77"/>
      <c r="Y60" s="77"/>
      <c r="Z60" s="77"/>
      <c r="AA60" s="77"/>
    </row>
    <row r="61" spans="3:27" ht="13.8">
      <c r="C61" s="68"/>
      <c r="D61" s="69"/>
      <c r="E61" s="68"/>
      <c r="F61" s="71"/>
      <c r="G61" s="148"/>
      <c r="K61" s="77"/>
      <c r="L61" s="77"/>
      <c r="M61" s="77"/>
      <c r="N61" s="77"/>
      <c r="O61" s="77"/>
      <c r="P61" s="77"/>
      <c r="Q61" s="77"/>
      <c r="R61" s="77"/>
      <c r="S61" s="77"/>
      <c r="T61" s="77"/>
      <c r="U61" s="77"/>
      <c r="V61" s="77"/>
      <c r="W61" s="77"/>
      <c r="X61" s="77"/>
      <c r="Y61" s="77"/>
      <c r="Z61" s="77"/>
      <c r="AA61" s="77"/>
    </row>
    <row r="62" spans="3:27" ht="13.8">
      <c r="C62" s="68"/>
      <c r="D62" s="69"/>
      <c r="E62" s="68"/>
      <c r="F62" s="71"/>
      <c r="G62" s="148"/>
      <c r="K62" s="77"/>
      <c r="L62" s="77"/>
      <c r="M62" s="77"/>
      <c r="N62" s="77"/>
      <c r="O62" s="77"/>
      <c r="P62" s="77"/>
      <c r="Q62" s="77"/>
      <c r="R62" s="77"/>
      <c r="S62" s="77"/>
      <c r="T62" s="77"/>
      <c r="U62" s="77"/>
      <c r="V62" s="77"/>
      <c r="W62" s="77"/>
      <c r="X62" s="77"/>
      <c r="Y62" s="77"/>
      <c r="Z62" s="77"/>
      <c r="AA62" s="77"/>
    </row>
    <row r="63" spans="3:27" ht="13.8">
      <c r="C63" s="68"/>
      <c r="D63" s="69"/>
      <c r="E63" s="69"/>
      <c r="F63" s="69"/>
      <c r="G63" s="149"/>
    </row>
    <row r="64" spans="3:27" ht="13.8">
      <c r="C64" s="138"/>
      <c r="G64" s="64"/>
    </row>
    <row r="65" spans="7:11" ht="13.8">
      <c r="G65" s="64"/>
      <c r="K65" s="69"/>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2:G23"/>
  <sheetViews>
    <sheetView topLeftCell="A7" zoomScaleNormal="100" workbookViewId="0">
      <selection activeCell="B37" sqref="B37"/>
    </sheetView>
  </sheetViews>
  <sheetFormatPr defaultColWidth="9.109375" defaultRowHeight="13.2"/>
  <cols>
    <col min="1" max="1" width="1" style="33" customWidth="1"/>
    <col min="2" max="2" width="52.33203125" style="46" customWidth="1"/>
    <col min="3" max="3" width="12.5546875" style="47" customWidth="1"/>
    <col min="4" max="7" width="14.109375" style="47" customWidth="1"/>
    <col min="8" max="8" width="1.109375" style="33" customWidth="1"/>
    <col min="9" max="9" width="9" style="33" customWidth="1"/>
    <col min="10" max="16384" width="9.109375" style="33"/>
  </cols>
  <sheetData>
    <row r="2" spans="2:7" ht="7.2" customHeight="1"/>
    <row r="3" spans="2:7" ht="21.6">
      <c r="B3" s="90" t="s">
        <v>281</v>
      </c>
      <c r="C3" s="91"/>
    </row>
    <row r="4" spans="2:7" ht="21" customHeight="1">
      <c r="B4" s="115" t="s">
        <v>182</v>
      </c>
      <c r="C4" s="33"/>
    </row>
    <row r="5" spans="2:7" ht="7.2" customHeight="1">
      <c r="B5" s="115"/>
      <c r="C5" s="33"/>
    </row>
    <row r="6" spans="2:7" ht="14.4">
      <c r="B6" s="44" t="s">
        <v>183</v>
      </c>
      <c r="C6" s="45">
        <v>2017</v>
      </c>
      <c r="D6" s="45">
        <v>2018</v>
      </c>
      <c r="E6" s="45">
        <v>2019</v>
      </c>
      <c r="F6" s="45">
        <v>2020</v>
      </c>
      <c r="G6" s="155" t="s">
        <v>410</v>
      </c>
    </row>
    <row r="7" spans="2:7" s="77" customFormat="1" ht="18.899999999999999" customHeight="1">
      <c r="B7" s="50" t="s">
        <v>163</v>
      </c>
      <c r="C7" s="106">
        <v>0.65978179058481456</v>
      </c>
      <c r="D7" s="106">
        <v>0.6258213814195368</v>
      </c>
      <c r="E7" s="106">
        <v>0.6804815335435761</v>
      </c>
      <c r="F7" s="106">
        <v>0.49483216957033982</v>
      </c>
      <c r="G7" s="107">
        <v>0.58555144869887288</v>
      </c>
    </row>
    <row r="8" spans="2:7" s="77" customFormat="1" ht="18.899999999999999" customHeight="1">
      <c r="B8" s="97" t="s">
        <v>191</v>
      </c>
      <c r="C8" s="108">
        <v>4.2420318660428037E-2</v>
      </c>
      <c r="D8" s="108">
        <v>6.1238886579356944E-2</v>
      </c>
      <c r="E8" s="108">
        <v>3.0016529773767158E-2</v>
      </c>
      <c r="F8" s="108">
        <v>5.8673242744958741E-2</v>
      </c>
      <c r="G8" s="109">
        <v>9.3135695189380724E-2</v>
      </c>
    </row>
    <row r="9" spans="2:7" s="77" customFormat="1" ht="18.899999999999999" customHeight="1">
      <c r="B9" s="50" t="s">
        <v>184</v>
      </c>
      <c r="C9" s="106">
        <v>0.2711242418024028</v>
      </c>
      <c r="D9" s="106">
        <v>0.29297220968689519</v>
      </c>
      <c r="E9" s="106">
        <v>0.26482727961455838</v>
      </c>
      <c r="F9" s="106">
        <v>0.39475261906343978</v>
      </c>
      <c r="G9" s="107">
        <v>0.26456092246098134</v>
      </c>
    </row>
    <row r="10" spans="2:7" s="77" customFormat="1" ht="18.899999999999999" customHeight="1">
      <c r="B10" s="112" t="s">
        <v>185</v>
      </c>
      <c r="C10" s="110">
        <v>2.6673648952354568E-2</v>
      </c>
      <c r="D10" s="110">
        <v>1.9967522314211113E-2</v>
      </c>
      <c r="E10" s="110">
        <v>2.4674657068098307E-2</v>
      </c>
      <c r="F10" s="110">
        <v>5.1741968621261666E-2</v>
      </c>
      <c r="G10" s="111">
        <v>5.6751933650765092E-2</v>
      </c>
    </row>
    <row r="11" spans="2:7" ht="13.8">
      <c r="G11" s="133" t="s">
        <v>181</v>
      </c>
    </row>
    <row r="12" spans="2:7" ht="5.85" customHeight="1"/>
    <row r="13" spans="2:7" ht="21.6">
      <c r="B13" s="105" t="s">
        <v>282</v>
      </c>
    </row>
    <row r="14" spans="2:7" ht="13.8">
      <c r="B14" s="114" t="s">
        <v>205</v>
      </c>
    </row>
    <row r="15" spans="2:7" ht="7.2" customHeight="1">
      <c r="B15" s="115"/>
      <c r="C15" s="33"/>
    </row>
    <row r="16" spans="2:7" ht="14.4">
      <c r="B16" s="48"/>
      <c r="C16" s="113">
        <v>2017</v>
      </c>
      <c r="D16" s="49">
        <v>2018</v>
      </c>
      <c r="E16" s="49">
        <v>2019</v>
      </c>
      <c r="F16" s="49">
        <v>2020</v>
      </c>
      <c r="G16" s="156" t="s">
        <v>410</v>
      </c>
    </row>
    <row r="17" spans="2:7" ht="18.899999999999999" customHeight="1">
      <c r="B17" s="96" t="s">
        <v>186</v>
      </c>
      <c r="C17" s="51">
        <v>1130</v>
      </c>
      <c r="D17" s="51">
        <v>1166</v>
      </c>
      <c r="E17" s="51">
        <v>1215</v>
      </c>
      <c r="F17" s="51">
        <v>870</v>
      </c>
      <c r="G17" s="52">
        <v>1153</v>
      </c>
    </row>
    <row r="18" spans="2:7" ht="18.899999999999999" customHeight="1">
      <c r="B18" s="97" t="s">
        <v>187</v>
      </c>
      <c r="C18" s="93">
        <v>646</v>
      </c>
      <c r="D18" s="93">
        <v>710</v>
      </c>
      <c r="E18" s="93">
        <v>803</v>
      </c>
      <c r="F18" s="93">
        <v>540</v>
      </c>
      <c r="G18" s="94">
        <v>682.75</v>
      </c>
    </row>
    <row r="19" spans="2:7" ht="18.899999999999999" customHeight="1">
      <c r="B19" s="53" t="s">
        <v>188</v>
      </c>
      <c r="C19" s="54">
        <v>1776</v>
      </c>
      <c r="D19" s="54">
        <v>1876</v>
      </c>
      <c r="E19" s="54">
        <v>2018</v>
      </c>
      <c r="F19" s="54">
        <v>1410</v>
      </c>
      <c r="G19" s="55">
        <v>1835.75</v>
      </c>
    </row>
    <row r="20" spans="2:7" ht="13.8">
      <c r="B20" s="131" t="s">
        <v>385</v>
      </c>
      <c r="C20" s="56"/>
      <c r="D20" s="56"/>
      <c r="E20" s="56"/>
      <c r="F20" s="56"/>
      <c r="G20" s="56"/>
    </row>
    <row r="21" spans="2:7" ht="13.8">
      <c r="G21" s="133" t="s">
        <v>189</v>
      </c>
    </row>
    <row r="22" spans="2:7" ht="7.2" customHeight="1">
      <c r="G22" s="33"/>
    </row>
    <row r="23" spans="2:7">
      <c r="B23" s="19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e2ffc9e2-f137-4959-b204-145a48f82b0b" ContentTypeId="0x0101005C0F1944167B4B6AA71171AA08BA3EEF"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LongProperties xmlns="http://schemas.microsoft.com/office/2006/metadata/longProperties">
  <LongProp xmlns="" name="TaxCatchAll"><![CDATA[253;#Press releases|94e3054c-557c-4964-a570-9fcdd0edffd5;#297;#Focus|853f9fc6-6b24-4b5e-94eb-276d1b1f07a5;#219;#English|d32f64ea-693d-469e-a004-b8126254efc8;#218;#European Audiovisual Observatory|592dd60a-8fef-415a-a763-d9197d71fadf;#217;#Internal|6e84e9be-f6bc-4243-9c22-c1ff20989e24]]></LongProp>
</LongProperties>
</file>

<file path=customXml/item5.xml><?xml version="1.0" encoding="utf-8"?>
<ct:contentTypeSchema xmlns:ct="http://schemas.microsoft.com/office/2006/metadata/contentType" xmlns:ma="http://schemas.microsoft.com/office/2006/metadata/properties/metaAttributes" ct:_="" ma:_="" ma:contentTypeName="Blank document" ma:contentTypeID="0x0101005C0F1944167B4B6AA71171AA08BA3EEF00E1CDE30017C94646991A13FF8D7211E103003664FE6ACB4002478D7D3A19B1B306A2" ma:contentTypeVersion="20" ma:contentTypeDescription="" ma:contentTypeScope="" ma:versionID="98801daf7e61e7a600b28ae894792fa2">
  <xsd:schema xmlns:xsd="http://www.w3.org/2001/XMLSchema" xmlns:xs="http://www.w3.org/2001/XMLSchema" xmlns:p="http://schemas.microsoft.com/office/2006/metadata/properties" xmlns:ns1="4838c6fa-9a4a-497b-a233-5c4f8bc6fea9" xmlns:ns3="67a33a64-024f-43c9-ba03-423464b66493" targetNamespace="http://schemas.microsoft.com/office/2006/metadata/properties" ma:root="true" ma:fieldsID="f8568c00c3d055b6dfdf97392138601b" ns1:_="" ns3:_="">
    <xsd:import namespace="4838c6fa-9a4a-497b-a233-5c4f8bc6fea9"/>
    <xsd:import namespace="67a33a64-024f-43c9-ba03-423464b66493"/>
    <xsd:element name="properties">
      <xsd:complexType>
        <xsd:sequence>
          <xsd:element name="documentManagement">
            <xsd:complexType>
              <xsd:all>
                <xsd:element ref="ns1:dmdocid" minOccurs="0"/>
                <xsd:element ref="ns1:dmtitlecontinuation" minOccurs="0"/>
                <xsd:element ref="ns1:dmreferencenumber" minOccurs="0"/>
                <xsd:element ref="ns1:dmauthorpersonal" minOccurs="0"/>
                <xsd:element ref="ns1:dmdocumentdate"/>
                <xsd:element ref="ns1:dmsubjectpersonal" minOccurs="0"/>
                <xsd:element ref="ns1:dmgeneralnote" minOccurs="0"/>
                <xsd:element ref="ns1:dmlanguagelinks" minOccurs="0"/>
                <xsd:element ref="ns1:TaxCatchAll" minOccurs="0"/>
                <xsd:element ref="ns1:TaxCatchAllLabel" minOccurs="0"/>
                <xsd:element ref="ns1:j40de1a117634500ac65b87be0377059" minOccurs="0"/>
                <xsd:element ref="ns1:dmrmpath" minOccurs="0"/>
                <xsd:element ref="ns1:f1b20b977cca481182d958d0719f4bd9" minOccurs="0"/>
                <xsd:element ref="ns1:cbf16a577d6b43db99dfbc9d10cb2eb5" minOccurs="0"/>
                <xsd:element ref="ns1:hcd3c982855d4afda7a8ae75fc54341a" minOccurs="0"/>
                <xsd:element ref="ns1:a4fd9ae738a64d2389bd84194e60f6aa" minOccurs="0"/>
                <xsd:element ref="ns1:i7f2c7483f3d43c5aba50b29884f06a5" minOccurs="0"/>
                <xsd:element ref="ns1:iadfe8f1f56a4ddf8aeef4e2577fa743" minOccurs="0"/>
                <xsd:element ref="ns1:ce04ed8e094b477198ff21eacd4d7eea" minOccurs="0"/>
                <xsd:element ref="ns1:b9180c0c23d6484cb1319ad92de8b532" minOccurs="0"/>
                <xsd:element ref="ns1:nbd601fd50244aec8a595a25377b2ac1" minOccurs="0"/>
                <xsd:element ref="ns3:aef4c704a7df414c8c73fe16caeecd2f" minOccurs="0"/>
                <xsd:element ref="ns1:bc08140a316241cdb48e2f700880873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8c6fa-9a4a-497b-a233-5c4f8bc6fea9" elementFormDefault="qualified">
    <xsd:import namespace="http://schemas.microsoft.com/office/2006/documentManagement/types"/>
    <xsd:import namespace="http://schemas.microsoft.com/office/infopath/2007/PartnerControls"/>
    <xsd:element name="dmdocid" ma:index="0" nillable="true" ma:displayName="Identifier" ma:description="" ma:hidden="true" ma:internalName="dmdocid">
      <xsd:simpleType>
        <xsd:restriction base="dms:Unknown"/>
      </xsd:simpleType>
    </xsd:element>
    <xsd:element name="dmtitlecontinuation" ma:index="3" nillable="true" ma:displayName="Continuation of title" ma:description="" ma:internalName="dmtitlecontinuation">
      <xsd:simpleType>
        <xsd:restriction base="dms:Note">
          <xsd:maxLength value="255"/>
        </xsd:restriction>
      </xsd:simpleType>
    </xsd:element>
    <xsd:element name="dmreferencenumber" ma:index="5" nillable="true" ma:displayName="Document reference" ma:description="Unique item identifier" ma:internalName="dmreferencenumber">
      <xsd:simpleType>
        <xsd:restriction base="dms:Text"/>
      </xsd:simpleType>
    </xsd:element>
    <xsd:element name="dmauthorpersonal" ma:index="10" nillable="true" ma:displayName="Author - Personal" ma:description="Personal author" ma:internalName="dmauthorpersonal">
      <xsd:simpleType>
        <xsd:restriction base="dms:Text"/>
      </xsd:simpleType>
    </xsd:element>
    <xsd:element name="dmdocumentdate" ma:index="11" ma:displayName="Document date" ma:description="Date of publication, validation or adoption &lt;br /&gt; of a document" ma:format="DateOnly" ma:internalName="dmdocumentdate">
      <xsd:simpleType>
        <xsd:restriction base="dms:DateTime"/>
      </xsd:simpleType>
    </xsd:element>
    <xsd:element name="dmsubjectpersonal" ma:index="16" nillable="true" ma:displayName="Subject - Personal" ma:description="For content concerning an organisation" ma:internalName="dmsubjectpersonal">
      <xsd:simpleType>
        <xsd:restriction base="dms:Text"/>
      </xsd:simpleType>
    </xsd:element>
    <xsd:element name="dmgeneralnote" ma:index="19" nillable="true" ma:displayName="General note" ma:description="General public note" ma:internalName="dmgeneralnote">
      <xsd:simpleType>
        <xsd:restriction base="dms:Note">
          <xsd:maxLength value="255"/>
        </xsd:restriction>
      </xsd:simpleType>
    </xsd:element>
    <xsd:element name="dmlanguagelinks" ma:index="20" nillable="true" ma:displayName="Other languages" ma:description="" ma:hidden="true" ma:internalName="dmlanguagelinks">
      <xsd:simpleType>
        <xsd:restriction base="dms:Unknown"/>
      </xsd:simpleType>
    </xsd:element>
    <xsd:element name="TaxCatchAll" ma:index="25" nillable="true" ma:displayName="Taxonomy Catch All Column" ma:hidden="true" ma:list="{bbe67be6-d3cf-4c0c-840e-a9c10a46e87f}" ma:internalName="TaxCatchAll" ma:showField="CatchAllData" ma:web="67a33a64-024f-43c9-ba03-423464b66493">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bbe67be6-d3cf-4c0c-840e-a9c10a46e87f}" ma:internalName="TaxCatchAllLabel" ma:readOnly="true" ma:showField="CatchAllDataLabel" ma:web="67a33a64-024f-43c9-ba03-423464b66493">
      <xsd:complexType>
        <xsd:complexContent>
          <xsd:extension base="dms:MultiChoiceLookup">
            <xsd:sequence>
              <xsd:element name="Value" type="dms:Lookup" maxOccurs="unbounded" minOccurs="0" nillable="true"/>
            </xsd:sequence>
          </xsd:extension>
        </xsd:complexContent>
      </xsd:complexType>
    </xsd:element>
    <xsd:element name="j40de1a117634500ac65b87be0377059" ma:index="27" nillable="true" ma:taxonomy="true" ma:internalName="j40de1a117634500ac65b87be0377059" ma:taxonomyFieldName="dmothercorporate" ma:displayName="Other corporate author" ma:default="" ma:fieldId="{340de1a1-1763-4500-ac65-b87be0377059}" ma:taxonomyMulti="true" ma:sspId="e2ffc9e2-f137-4959-b204-145a48f82b0b" ma:termSetId="07032ecb-9534-41eb-874d-f5ca3431cbc6" ma:anchorId="00000000-0000-0000-0000-000000000000" ma:open="true" ma:isKeyword="false">
      <xsd:complexType>
        <xsd:sequence>
          <xsd:element ref="pc:Terms" minOccurs="0" maxOccurs="1"/>
        </xsd:sequence>
      </xsd:complexType>
    </xsd:element>
    <xsd:element name="dmrmpath" ma:index="30" nillable="true" ma:displayName="RMS" ma:description="Contient le chemin RMS vers lequel sera déplacé le document" ma:internalName="dmrmpath">
      <xsd:simpleType>
        <xsd:restriction base="dms:Note"/>
      </xsd:simpleType>
    </xsd:element>
    <xsd:element name="f1b20b977cca481182d958d0719f4bd9" ma:index="31" ma:taxonomy="true" ma:internalName="f1b20b977cca481182d958d0719f4bd9" ma:taxonomyFieldName="dmauthorcorporate" ma:displayName="Author - Corporate" ma:default="218;#European Audiovisual Observatory|592dd60a-8fef-415a-a763-d9197d71fadf" ma:fieldId="{f1b20b97-7cca-4811-82d9-58d0719f4bd9}" ma:taxonomyMulti="true" ma:sspId="e2ffc9e2-f137-4959-b204-145a48f82b0b" ma:termSetId="d9333d57-abe1-415d-a232-0bf9fee0416c" ma:anchorId="00000000-0000-0000-0000-000000000000" ma:open="false" ma:isKeyword="false">
      <xsd:complexType>
        <xsd:sequence>
          <xsd:element ref="pc:Terms" minOccurs="0" maxOccurs="1"/>
        </xsd:sequence>
      </xsd:complexType>
    </xsd:element>
    <xsd:element name="cbf16a577d6b43db99dfbc9d10cb2eb5" ma:index="32" nillable="true" ma:taxonomy="true" ma:internalName="cbf16a577d6b43db99dfbc9d10cb2eb5" ma:taxonomyFieldName="dmdocumenttype" ma:displayName="Document Type" ma:default="" ma:fieldId="{cbf16a57-7d6b-43db-99df-bc9d10cb2eb5}" ma:sspId="e2ffc9e2-f137-4959-b204-145a48f82b0b" ma:termSetId="985506a8-2e52-4650-b019-805b4b24376d" ma:anchorId="00000000-0000-0000-0000-000000000000" ma:open="false" ma:isKeyword="false">
      <xsd:complexType>
        <xsd:sequence>
          <xsd:element ref="pc:Terms" minOccurs="0" maxOccurs="1"/>
        </xsd:sequence>
      </xsd:complexType>
    </xsd:element>
    <xsd:element name="hcd3c982855d4afda7a8ae75fc54341a" ma:index="33" ma:taxonomy="true" ma:internalName="hcd3c982855d4afda7a8ae75fc54341a" ma:taxonomyFieldName="dmlanguages" ma:displayName="Language(s)" ma:default="" ma:fieldId="{1cd3c982-855d-4afd-a7a8-ae75fc54341a}" ma:taxonomyMulti="true" ma:sspId="e2ffc9e2-f137-4959-b204-145a48f82b0b" ma:termSetId="ab9d2615-07bf-4c33-a062-6f28348b2176" ma:anchorId="00000000-0000-0000-0000-000000000000" ma:open="false" ma:isKeyword="false">
      <xsd:complexType>
        <xsd:sequence>
          <xsd:element ref="pc:Terms" minOccurs="0" maxOccurs="1"/>
        </xsd:sequence>
      </xsd:complexType>
    </xsd:element>
    <xsd:element name="a4fd9ae738a64d2389bd84194e60f6aa" ma:index="34" nillable="true" ma:taxonomy="true" ma:internalName="a4fd9ae738a64d2389bd84194e60f6aa" ma:taxonomyFieldName="dmprogrammeactivities" ma:displayName="Programme of activities" ma:default="" ma:fieldId="{a4fd9ae7-38a6-4d23-89bd-84194e60f6aa}" ma:sspId="e2ffc9e2-f137-4959-b204-145a48f82b0b" ma:termSetId="46258e35-0224-4166-b3b4-a71dd59f95ea" ma:anchorId="00000000-0000-0000-0000-000000000000" ma:open="false" ma:isKeyword="false">
      <xsd:complexType>
        <xsd:sequence>
          <xsd:element ref="pc:Terms" minOccurs="0" maxOccurs="1"/>
        </xsd:sequence>
      </xsd:complexType>
    </xsd:element>
    <xsd:element name="i7f2c7483f3d43c5aba50b29884f06a5" ma:index="35" nillable="true" ma:taxonomy="true" ma:internalName="i7f2c7483f3d43c5aba50b29884f06a5" ma:taxonomyFieldName="dmsubjectcorporate" ma:displayName="Subject - Corporate body" ma:default="" ma:fieldId="{27f2c748-3f3d-43c5-aba5-0b29884f06a5}" ma:taxonomyMulti="true" ma:sspId="e2ffc9e2-f137-4959-b204-145a48f82b0b" ma:termSetId="d9333d57-abe1-415d-a232-0bf9fee0416c" ma:anchorId="00000000-0000-0000-0000-000000000000" ma:open="false" ma:isKeyword="false">
      <xsd:complexType>
        <xsd:sequence>
          <xsd:element ref="pc:Terms" minOccurs="0" maxOccurs="1"/>
        </xsd:sequence>
      </xsd:complexType>
    </xsd:element>
    <xsd:element name="iadfe8f1f56a4ddf8aeef4e2577fa743" ma:index="36" nillable="true" ma:taxonomy="true" ma:internalName="iadfe8f1f56a4ddf8aeef4e2577fa743" ma:taxonomyFieldName="dmsubjectfreekeyword" ma:displayName="Subject - Free keywords" ma:default="" ma:fieldId="{2adfe8f1-f56a-4ddf-8aee-f4e2577fa743}" ma:taxonomyMulti="true" ma:sspId="e2ffc9e2-f137-4959-b204-145a48f82b0b" ma:termSetId="2ab1f8ed-df45-46cf-8cab-739a41127d1d" ma:anchorId="00000000-0000-0000-0000-000000000000" ma:open="true" ma:isKeyword="false">
      <xsd:complexType>
        <xsd:sequence>
          <xsd:element ref="pc:Terms" minOccurs="0" maxOccurs="1"/>
        </xsd:sequence>
      </xsd:complexType>
    </xsd:element>
    <xsd:element name="ce04ed8e094b477198ff21eacd4d7eea" ma:index="37" nillable="true" ma:taxonomy="true" ma:internalName="ce04ed8e094b477198ff21eacd4d7eea" ma:taxonomyFieldName="dmsubjectgeographical" ma:displayName="Subject - Geographical" ma:default="" ma:fieldId="{ce04ed8e-094b-4771-98ff-21eacd4d7eea}" ma:taxonomyMulti="true" ma:sspId="e2ffc9e2-f137-4959-b204-145a48f82b0b" ma:termSetId="2d48af7f-d725-4222-869f-e8616affdc2b" ma:anchorId="00000000-0000-0000-0000-000000000000" ma:open="false" ma:isKeyword="false">
      <xsd:complexType>
        <xsd:sequence>
          <xsd:element ref="pc:Terms" minOccurs="0" maxOccurs="1"/>
        </xsd:sequence>
      </xsd:complexType>
    </xsd:element>
    <xsd:element name="b9180c0c23d6484cb1319ad92de8b532" ma:index="38" nillable="true" ma:taxonomy="true" ma:internalName="b9180c0c23d6484cb1319ad92de8b532" ma:taxonomyFieldName="dmsubjectkeyword" ma:displayName="Subject -  Keywords" ma:default="" ma:fieldId="{b9180c0c-23d6-484c-b131-9ad92de8b532}" ma:taxonomyMulti="true" ma:sspId="e2ffc9e2-f137-4959-b204-145a48f82b0b" ma:termSetId="1f0742b5-cd84-4909-b376-3e0d80802779" ma:anchorId="00000000-0000-0000-0000-000000000000" ma:open="false" ma:isKeyword="false">
      <xsd:complexType>
        <xsd:sequence>
          <xsd:element ref="pc:Terms" minOccurs="0" maxOccurs="1"/>
        </xsd:sequence>
      </xsd:complexType>
    </xsd:element>
    <xsd:element name="nbd601fd50244aec8a595a25377b2ac1" ma:index="39" nillable="true" ma:taxonomy="true" ma:internalName="nbd601fd50244aec8a595a25377b2ac1" ma:taxonomyFieldName="dmtopic" ma:displayName="Topic" ma:default="" ma:fieldId="{7bd601fd-5024-4aec-8a59-5a25377b2ac1}" ma:taxonomyMulti="true" ma:sspId="e2ffc9e2-f137-4959-b204-145a48f82b0b" ma:termSetId="43970ace-ad21-4af0-aa8a-33aaaee684c4" ma:anchorId="00000000-0000-0000-0000-000000000000" ma:open="false" ma:isKeyword="false">
      <xsd:complexType>
        <xsd:sequence>
          <xsd:element ref="pc:Terms" minOccurs="0" maxOccurs="1"/>
        </xsd:sequence>
      </xsd:complexType>
    </xsd:element>
    <xsd:element name="bc08140a316241cdb48e2f700880873d" ma:index="42" ma:taxonomy="true" ma:internalName="bc08140a316241cdb48e2f700880873d" ma:taxonomyFieldName="dmaccessclassificationlevel" ma:displayName="Access Classification level" ma:default="217;#Internal|6e84e9be-f6bc-4243-9c22-c1ff20989e24" ma:fieldId="{bc08140a-3162-41cd-b48e-2f700880873d}" ma:sspId="e2ffc9e2-f137-4959-b204-145a48f82b0b" ma:termSetId="037c5cd5-b158-4a7f-af3a-252b823724e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33a64-024f-43c9-ba03-423464b66493" elementFormDefault="qualified">
    <xsd:import namespace="http://schemas.microsoft.com/office/2006/documentManagement/types"/>
    <xsd:import namespace="http://schemas.microsoft.com/office/infopath/2007/PartnerControls"/>
    <xsd:element name="aef4c704a7df414c8c73fe16caeecd2f" ma:index="40" ma:taxonomy="true" ma:internalName="aef4c704a7df414c8c73fe16caeecd2f" ma:taxonomyFieldName="obsbusinessgrouping" ma:displayName="Business grouping" ma:default="" ma:fieldId="{aef4c704-a7df-414c-8c73-fe16caeecd2f}" ma:taxonomyMulti="true" ma:sspId="e2ffc9e2-f137-4959-b204-145a48f82b0b" ma:termSetId="7b60823a-4955-46f0-895f-85381d342a3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dmdocid xmlns="4838c6fa-9a4a-497b-a233-5c4f8bc6fea9">CED20200028476</dmdocid>
    <TaxCatchAll xmlns="4838c6fa-9a4a-497b-a233-5c4f8bc6fea9">
      <Value>253</Value>
      <Value>297</Value>
      <Value>219</Value>
      <Value>218</Value>
      <Value>217</Value>
    </TaxCatchAll>
    <a4fd9ae738a64d2389bd84194e60f6aa xmlns="4838c6fa-9a4a-497b-a233-5c4f8bc6fea9">
      <Terms xmlns="http://schemas.microsoft.com/office/infopath/2007/PartnerControls"/>
    </a4fd9ae738a64d2389bd84194e60f6aa>
    <dmauthorpersonal xmlns="4838c6fa-9a4a-497b-a233-5c4f8bc6fea9" xsi:nil="true"/>
    <aef4c704a7df414c8c73fe16caeecd2f xmlns="67a33a64-024f-43c9-ba03-423464b66493">
      <Terms xmlns="http://schemas.microsoft.com/office/infopath/2007/PartnerControls">
        <TermInfo xmlns="http://schemas.microsoft.com/office/infopath/2007/PartnerControls">
          <TermName xmlns="http://schemas.microsoft.com/office/infopath/2007/PartnerControls">Focus</TermName>
          <TermId xmlns="http://schemas.microsoft.com/office/infopath/2007/PartnerControls">853f9fc6-6b24-4b5e-94eb-276d1b1f07a5</TermId>
        </TermInfo>
        <TermInfo xmlns="http://schemas.microsoft.com/office/infopath/2007/PartnerControls">
          <TermName xmlns="http://schemas.microsoft.com/office/infopath/2007/PartnerControls">Press releases</TermName>
          <TermId xmlns="http://schemas.microsoft.com/office/infopath/2007/PartnerControls">94e3054c-557c-4964-a570-9fcdd0edffd5</TermId>
        </TermInfo>
      </Terms>
    </aef4c704a7df414c8c73fe16caeecd2f>
    <b9180c0c23d6484cb1319ad92de8b532 xmlns="4838c6fa-9a4a-497b-a233-5c4f8bc6fea9">
      <Terms xmlns="http://schemas.microsoft.com/office/infopath/2007/PartnerControls"/>
    </b9180c0c23d6484cb1319ad92de8b532>
    <dmreferencenumber xmlns="4838c6fa-9a4a-497b-a233-5c4f8bc6fea9" xsi:nil="true"/>
    <dmdocumentdate xmlns="4838c6fa-9a4a-497b-a233-5c4f8bc6fea9">2019-04-28T22:00:00+00:00</dmdocumentdate>
    <ce04ed8e094b477198ff21eacd4d7eea xmlns="4838c6fa-9a4a-497b-a233-5c4f8bc6fea9">
      <Terms xmlns="http://schemas.microsoft.com/office/infopath/2007/PartnerControls"/>
    </ce04ed8e094b477198ff21eacd4d7eea>
    <dmgeneralnote xmlns="4838c6fa-9a4a-497b-a233-5c4f8bc6fea9" xsi:nil="true"/>
    <bc08140a316241cdb48e2f700880873d xmlns="4838c6fa-9a4a-497b-a233-5c4f8bc6fea9">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6e84e9be-f6bc-4243-9c22-c1ff20989e24</TermId>
        </TermInfo>
      </Terms>
    </bc08140a316241cdb48e2f700880873d>
    <f1b20b977cca481182d958d0719f4bd9 xmlns="4838c6fa-9a4a-497b-a233-5c4f8bc6fea9">
      <Terms xmlns="http://schemas.microsoft.com/office/infopath/2007/PartnerControls">
        <TermInfo xmlns="http://schemas.microsoft.com/office/infopath/2007/PartnerControls">
          <TermName xmlns="http://schemas.microsoft.com/office/infopath/2007/PartnerControls">European Audiovisual Observatory</TermName>
          <TermId xmlns="http://schemas.microsoft.com/office/infopath/2007/PartnerControls">592dd60a-8fef-415a-a763-d9197d71fadf</TermId>
        </TermInfo>
      </Terms>
    </f1b20b977cca481182d958d0719f4bd9>
    <cbf16a577d6b43db99dfbc9d10cb2eb5 xmlns="4838c6fa-9a4a-497b-a233-5c4f8bc6fea9">
      <Terms xmlns="http://schemas.microsoft.com/office/infopath/2007/PartnerControls"/>
    </cbf16a577d6b43db99dfbc9d10cb2eb5>
    <hcd3c982855d4afda7a8ae75fc54341a xmlns="4838c6fa-9a4a-497b-a233-5c4f8bc6fea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d32f64ea-693d-469e-a004-b8126254efc8</TermId>
        </TermInfo>
      </Terms>
    </hcd3c982855d4afda7a8ae75fc54341a>
    <i7f2c7483f3d43c5aba50b29884f06a5 xmlns="4838c6fa-9a4a-497b-a233-5c4f8bc6fea9">
      <Terms xmlns="http://schemas.microsoft.com/office/infopath/2007/PartnerControls"/>
    </i7f2c7483f3d43c5aba50b29884f06a5>
    <dmlanguagelinks xmlns="4838c6fa-9a4a-497b-a233-5c4f8bc6fea9" xsi:nil="true"/>
    <nbd601fd50244aec8a595a25377b2ac1 xmlns="4838c6fa-9a4a-497b-a233-5c4f8bc6fea9">
      <Terms xmlns="http://schemas.microsoft.com/office/infopath/2007/PartnerControls"/>
    </nbd601fd50244aec8a595a25377b2ac1>
    <iadfe8f1f56a4ddf8aeef4e2577fa743 xmlns="4838c6fa-9a4a-497b-a233-5c4f8bc6fea9">
      <Terms xmlns="http://schemas.microsoft.com/office/infopath/2007/PartnerControls"/>
    </iadfe8f1f56a4ddf8aeef4e2577fa743>
    <dmtitlecontinuation xmlns="4838c6fa-9a4a-497b-a233-5c4f8bc6fea9" xsi:nil="true"/>
    <dmrmpath xmlns="4838c6fa-9a4a-497b-a233-5c4f8bc6fea9" xsi:nil="true"/>
    <j40de1a117634500ac65b87be0377059 xmlns="4838c6fa-9a4a-497b-a233-5c4f8bc6fea9">
      <Terms xmlns="http://schemas.microsoft.com/office/infopath/2007/PartnerControls"/>
    </j40de1a117634500ac65b87be0377059>
    <dmsubjectpersonal xmlns="4838c6fa-9a4a-497b-a233-5c4f8bc6fea9" xsi:nil="true"/>
  </documentManagement>
</p:properties>
</file>

<file path=customXml/itemProps1.xml><?xml version="1.0" encoding="utf-8"?>
<ds:datastoreItem xmlns:ds="http://schemas.openxmlformats.org/officeDocument/2006/customXml" ds:itemID="{794CFAF0-0579-4FAD-B5D6-13B539B70390}">
  <ds:schemaRefs>
    <ds:schemaRef ds:uri="Microsoft.SharePoint.Taxonomy.ContentTypeSync"/>
  </ds:schemaRefs>
</ds:datastoreItem>
</file>

<file path=customXml/itemProps2.xml><?xml version="1.0" encoding="utf-8"?>
<ds:datastoreItem xmlns:ds="http://schemas.openxmlformats.org/officeDocument/2006/customXml" ds:itemID="{B593C540-5562-4B03-842E-0AE19C7253E8}">
  <ds:schemaRefs>
    <ds:schemaRef ds:uri="http://schemas.microsoft.com/sharepoint/v3/contenttype/forms"/>
  </ds:schemaRefs>
</ds:datastoreItem>
</file>

<file path=customXml/itemProps3.xml><?xml version="1.0" encoding="utf-8"?>
<ds:datastoreItem xmlns:ds="http://schemas.openxmlformats.org/officeDocument/2006/customXml" ds:itemID="{4BD9D8CD-CAC2-42EC-A2D6-A468E4226B87}">
  <ds:schemaRefs>
    <ds:schemaRef ds:uri="http://schemas.microsoft.com/office/2006/metadata/customXsn"/>
  </ds:schemaRefs>
</ds:datastoreItem>
</file>

<file path=customXml/itemProps4.xml><?xml version="1.0" encoding="utf-8"?>
<ds:datastoreItem xmlns:ds="http://schemas.openxmlformats.org/officeDocument/2006/customXml" ds:itemID="{03E8C47C-B644-43F0-89F0-33C2FCDD3CA4}">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21B75109-1B83-4BB5-8106-1178AAE9A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8c6fa-9a4a-497b-a233-5c4f8bc6fea9"/>
    <ds:schemaRef ds:uri="67a33a64-024f-43c9-ba03-423464b664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6B0256B-B719-41C6-BC81-4C431620B13B}">
  <ds:schemaRefs>
    <ds:schemaRef ds:uri="http://schemas.microsoft.com/office/2006/metadata/properties"/>
    <ds:schemaRef ds:uri="http://schemas.microsoft.com/office/infopath/2007/PartnerControls"/>
    <ds:schemaRef ds:uri="4838c6fa-9a4a-497b-a233-5c4f8bc6fea9"/>
    <ds:schemaRef ds:uri="67a33a64-024f-43c9-ba03-423464b664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1 - EN</vt:lpstr>
      <vt:lpstr>TABLES 2 &amp; 3 - EN</vt:lpstr>
      <vt:lpstr>TABLES 4 &amp; 5 EN</vt:lpstr>
      <vt:lpstr>TABLE 1 - FR</vt:lpstr>
      <vt:lpstr>TABLES 2 &amp; 3 FR</vt:lpstr>
      <vt:lpstr>TABLES 4 &amp; 5 FR</vt:lpstr>
      <vt:lpstr>TABLE 1 - DE</vt:lpstr>
      <vt:lpstr>TABLES 2 &amp; 3 DE</vt:lpstr>
      <vt:lpstr>TABLES 4 &amp; 5 DE</vt:lpstr>
      <vt:lpstr>'TABLE 1 - DE'!Print_Area</vt:lpstr>
      <vt:lpstr>'TABLE 1 - EN'!Print_Area</vt:lpstr>
      <vt:lpstr>'TABLE 1 - FR'!Print_Area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Cannes 2020 - Tables</dc:title>
  <dc:creator>kanzler</dc:creator>
  <cp:lastModifiedBy>MILOVANOVA Maria</cp:lastModifiedBy>
  <cp:lastPrinted>2016-04-28T14:19:14Z</cp:lastPrinted>
  <dcterms:created xsi:type="dcterms:W3CDTF">2008-01-14T10:23:40Z</dcterms:created>
  <dcterms:modified xsi:type="dcterms:W3CDTF">2022-05-11T13:28:57Z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mothercorporate">
    <vt:lpwstr/>
  </property>
  <property fmtid="{D5CDD505-2E9C-101B-9397-08002B2CF9AE}" pid="4" name="dmtopic">
    <vt:lpwstr/>
  </property>
  <property fmtid="{D5CDD505-2E9C-101B-9397-08002B2CF9AE}" pid="5" name="dmaccessclassificationlevel">
    <vt:lpwstr>217;#Internal|6e84e9be-f6bc-4243-9c22-c1ff20989e24</vt:lpwstr>
  </property>
  <property fmtid="{D5CDD505-2E9C-101B-9397-08002B2CF9AE}" pid="6" name="dmsubjectfreekeyword">
    <vt:lpwstr/>
  </property>
  <property fmtid="{D5CDD505-2E9C-101B-9397-08002B2CF9AE}" pid="7" name="dmlanguages">
    <vt:lpwstr>219;#English|d32f64ea-693d-469e-a004-b8126254efc8</vt:lpwstr>
  </property>
  <property fmtid="{D5CDD505-2E9C-101B-9397-08002B2CF9AE}" pid="8" name="dmauthorcorporate">
    <vt:lpwstr>218;#European Audiovisual Observatory|592dd60a-8fef-415a-a763-d9197d71fadf</vt:lpwstr>
  </property>
  <property fmtid="{D5CDD505-2E9C-101B-9397-08002B2CF9AE}" pid="9" name="dmsubjectcorporate">
    <vt:lpwstr/>
  </property>
  <property fmtid="{D5CDD505-2E9C-101B-9397-08002B2CF9AE}" pid="10" name="dmsubjectgeographical">
    <vt:lpwstr/>
  </property>
  <property fmtid="{D5CDD505-2E9C-101B-9397-08002B2CF9AE}" pid="11" name="obsbusinessgrouping">
    <vt:lpwstr>297;#Focus|853f9fc6-6b24-4b5e-94eb-276d1b1f07a5;#253;#Press releases|94e3054c-557c-4964-a570-9fcdd0edffd5</vt:lpwstr>
  </property>
  <property fmtid="{D5CDD505-2E9C-101B-9397-08002B2CF9AE}" pid="12" name="dmsubjectkeyword">
    <vt:lpwstr/>
  </property>
  <property fmtid="{D5CDD505-2E9C-101B-9397-08002B2CF9AE}" pid="13" name="ContentTypeId">
    <vt:lpwstr>0x0101005C0F1944167B4B6AA71171AA08BA3EEF00E1CDE30017C94646991A13FF8D7211E103003664FE6ACB4002478D7D3A19B1B306A2</vt:lpwstr>
  </property>
  <property fmtid="{D5CDD505-2E9C-101B-9397-08002B2CF9AE}" pid="14" name="dmdocumenttype">
    <vt:lpwstr/>
  </property>
  <property fmtid="{D5CDD505-2E9C-101B-9397-08002B2CF9AE}" pid="15" name="dmprogrammeactivities">
    <vt:lpwstr/>
  </property>
</Properties>
</file>