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altag\Desktop\"/>
    </mc:Choice>
  </mc:AlternateContent>
  <xr:revisionPtr revIDLastSave="0" documentId="8_{940C7D13-5547-4F62-8C49-67FEA467FC6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perçu" sheetId="9" r:id="rId1"/>
    <sheet name="Activité 1" sheetId="10" r:id="rId2"/>
    <sheet name="Activité 2" sheetId="25" r:id="rId3"/>
    <sheet name="Activité 3" sheetId="26" r:id="rId4"/>
    <sheet name="Activité 4" sheetId="27" r:id="rId5"/>
    <sheet name="Activité 5" sheetId="28" r:id="rId6"/>
  </sheets>
  <definedNames>
    <definedName name="_xlnm.Print_Area" localSheetId="0">Aperçu!$A$1:$H$36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5" i="9" l="1"/>
  <c r="K21" i="9" l="1"/>
  <c r="D24" i="9" a="1"/>
  <c r="D24" i="9" s="1"/>
  <c r="D23" i="9" a="1"/>
  <c r="D23" i="9" s="1"/>
  <c r="D22" i="9" a="1"/>
  <c r="D22" i="9" s="1"/>
  <c r="D21" i="9" a="1"/>
  <c r="D21" i="9" s="1"/>
  <c r="D20" i="9" a="1"/>
  <c r="D20" i="9" s="1"/>
  <c r="C84" i="28"/>
  <c r="C86" i="28" s="1"/>
  <c r="C76" i="28"/>
  <c r="C78" i="28" s="1"/>
  <c r="B54" i="28"/>
  <c r="D31" i="9" s="1" a="1"/>
  <c r="D31" i="9" s="1"/>
  <c r="B44" i="28"/>
  <c r="B38" i="28"/>
  <c r="B31" i="28"/>
  <c r="B24" i="28"/>
  <c r="B15" i="28"/>
  <c r="B45" i="28" s="1"/>
  <c r="D17" i="9" s="1"/>
  <c r="C86" i="27"/>
  <c r="C84" i="27"/>
  <c r="C76" i="27"/>
  <c r="C78" i="27" s="1"/>
  <c r="D86" i="27" s="1"/>
  <c r="B54" i="27"/>
  <c r="D30" i="9" s="1" a="1"/>
  <c r="D30" i="9" s="1"/>
  <c r="B44" i="27"/>
  <c r="B38" i="27"/>
  <c r="B31" i="27"/>
  <c r="B24" i="27"/>
  <c r="B15" i="27"/>
  <c r="C84" i="26"/>
  <c r="C86" i="26" s="1"/>
  <c r="C78" i="26"/>
  <c r="C76" i="26"/>
  <c r="B54" i="26"/>
  <c r="D29" i="9" s="1" a="1"/>
  <c r="D29" i="9" s="1"/>
  <c r="B44" i="26"/>
  <c r="B38" i="26"/>
  <c r="B31" i="26"/>
  <c r="B24" i="26"/>
  <c r="B15" i="26"/>
  <c r="C84" i="25"/>
  <c r="C86" i="25" s="1"/>
  <c r="C76" i="25"/>
  <c r="C78" i="25" s="1"/>
  <c r="B54" i="25"/>
  <c r="D28" i="9" s="1" a="1"/>
  <c r="D28" i="9" s="1"/>
  <c r="B44" i="25"/>
  <c r="B38" i="25"/>
  <c r="B31" i="25"/>
  <c r="B24" i="25"/>
  <c r="B15" i="25"/>
  <c r="B54" i="10"/>
  <c r="D27" i="9" s="1" a="1"/>
  <c r="D27" i="9" s="1"/>
  <c r="B45" i="27" l="1"/>
  <c r="D16" i="9" s="1"/>
  <c r="B45" i="26"/>
  <c r="D15" i="9" s="1"/>
  <c r="B45" i="25"/>
  <c r="D14" i="9" s="1"/>
  <c r="D86" i="28"/>
  <c r="D86" i="26"/>
  <c r="D86" i="25"/>
  <c r="B15" i="10"/>
  <c r="B44" i="10" l="1"/>
  <c r="C76" i="10" l="1"/>
  <c r="C78" i="10" s="1"/>
  <c r="D26" i="9" l="1"/>
  <c r="K27" i="9" l="1"/>
  <c r="G26" i="9" s="1"/>
  <c r="K23" i="9"/>
  <c r="G22" i="9" s="1"/>
  <c r="D33" i="9"/>
  <c r="D34" i="9" s="1"/>
  <c r="B38" i="10"/>
  <c r="B31" i="10"/>
  <c r="B24" i="10"/>
  <c r="B45" i="10" l="1"/>
  <c r="D13" i="9" s="1"/>
  <c r="C84" i="10" l="1"/>
  <c r="C86" i="10" s="1"/>
  <c r="D86" i="10" s="1"/>
  <c r="D19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<sst xmlns="http://schemas.openxmlformats.org/spreadsheetml/2006/main" count="346" uniqueCount="92">
  <si>
    <t>Description</t>
  </si>
  <si>
    <t>Sub-total</t>
  </si>
  <si>
    <t>Total VTR</t>
  </si>
  <si>
    <t>VTR</t>
  </si>
  <si>
    <t>Nom de l'ONG :</t>
  </si>
  <si>
    <t>ID de l'ONG (numéro de référence) :</t>
  </si>
  <si>
    <t>Titre du projet</t>
  </si>
  <si>
    <t>Dépenses</t>
  </si>
  <si>
    <t>Autres revenus</t>
  </si>
  <si>
    <t>Veuillez utiliser une feuille par activité incluse dans votre plan de travail (5 feuilles sont disponibles - veuillez copier la feuille si vous avez plus d'activités).</t>
  </si>
  <si>
    <t>Cette feuille donne un aperçu du budget en prenant sur chaque feuille le coût total de chaque activité individuelle, ainsi que la subvention du FEJ demandée pour chaque activité.</t>
  </si>
  <si>
    <t>Remplissez d'abord chaque page (une par activité) et les totaux apparaîtront dans le tableau récapitulatif ci-dessous.</t>
  </si>
  <si>
    <t xml:space="preserve">Ajoutez le titre du plan de travail ici </t>
  </si>
  <si>
    <t>Ajoutez des lignes supplémentaires si nécessaire</t>
  </si>
  <si>
    <t>Total des dépenses</t>
  </si>
  <si>
    <t>Total Autres revenus</t>
  </si>
  <si>
    <t>Revenus</t>
  </si>
  <si>
    <t>Total des dépenses pour l'Activité 2 (le chiffre sera prélevé de la feuille Activité 2)</t>
  </si>
  <si>
    <t>Total des dépenses pour l'Activité 3 (le chiffre sera prélevé de la feuille Activité 3)</t>
  </si>
  <si>
    <t>Total des dépenses pour l'Activité 4 (le chiffre sera prélevé de la feuille Activité 4)</t>
  </si>
  <si>
    <t>Total des dépenses pour l'Activité 5 (le chiffre sera prélevé de la feuille Activité 5)</t>
  </si>
  <si>
    <t>Autre revenu pour l'Activité 1</t>
  </si>
  <si>
    <t>Total des dépenses pour l'Activité 1 (le chiffre sera prélevé de la feuille Activité 1)</t>
  </si>
  <si>
    <t>Autre revenu pour l'Activité 2</t>
  </si>
  <si>
    <t>Autre revenu pour l'Activité 3</t>
  </si>
  <si>
    <t>Autre revenu pour l'Activité 4</t>
  </si>
  <si>
    <t>Autre revenu pour l'Activité 5</t>
  </si>
  <si>
    <t>Subvention demandée au FEJ pour l'Activité 1</t>
  </si>
  <si>
    <t>Total de la subvention demandée au FEJ</t>
  </si>
  <si>
    <t>Subvention demandée au FEJ pour l'Activité 2</t>
  </si>
  <si>
    <t>Subvention demandée au FEJ pour l'Activité 3</t>
  </si>
  <si>
    <t>Subvention demandée au FEJ pour l'Activité 4</t>
  </si>
  <si>
    <t>Subvention demandée au FEJ pour l'Activité 5</t>
  </si>
  <si>
    <t>Titre de l'activité</t>
  </si>
  <si>
    <t>Montant</t>
  </si>
  <si>
    <t>Activité</t>
  </si>
  <si>
    <t>Source de revenu</t>
  </si>
  <si>
    <t>Source de revenu (par example VTR)</t>
  </si>
  <si>
    <t>Autres coûts</t>
  </si>
  <si>
    <t>Autre</t>
  </si>
  <si>
    <t>Frais bancaires</t>
  </si>
  <si>
    <t>Communication/Visibilité</t>
  </si>
  <si>
    <t>Impression</t>
  </si>
  <si>
    <t>Site web</t>
  </si>
  <si>
    <t>Brochures/dépliants/publications (concept/design)</t>
  </si>
  <si>
    <t>Frais de téléphone</t>
  </si>
  <si>
    <t>Frais matériels/administratifs</t>
  </si>
  <si>
    <t>Location salle/équipement</t>
  </si>
  <si>
    <t>Matériel/fournitures de bureau</t>
  </si>
  <si>
    <t>Traduction/interprétation</t>
  </si>
  <si>
    <t>Formateurs/experts</t>
  </si>
  <si>
    <t>Traducteurs/interprètes</t>
  </si>
  <si>
    <t>Intervenants extérieurs</t>
  </si>
  <si>
    <t>Autres intervenants</t>
  </si>
  <si>
    <t>Sous-total</t>
  </si>
  <si>
    <t>Voyages/Séjours</t>
  </si>
  <si>
    <t>Voyages participants</t>
  </si>
  <si>
    <t>Hébergement et repas participants</t>
  </si>
  <si>
    <t>Voyage équipe et formateurs</t>
  </si>
  <si>
    <t>Hébergement équipe et formateurs</t>
  </si>
  <si>
    <t>Repas équipe et formateurs</t>
  </si>
  <si>
    <t>Voyage autres (interprètes ….)</t>
  </si>
  <si>
    <t>Hébergement et repas autres (interprètes …)</t>
  </si>
  <si>
    <t>Frais de visa</t>
  </si>
  <si>
    <t>Transport local</t>
  </si>
  <si>
    <t>Total des revenus (= total des dépenses)</t>
  </si>
  <si>
    <t>Total des dépenses (= total des revenus)</t>
  </si>
  <si>
    <r>
      <t xml:space="preserve">Etape 1. Comme il n'existe pas de statistiques consolidées pour tous les états membres au FEJ, nous souhaiterions connaître le </t>
    </r>
    <r>
      <rPr>
        <b/>
        <sz val="10"/>
        <rFont val="Arial"/>
        <family val="2"/>
      </rPr>
      <t>salaire horaire moyen</t>
    </r>
    <r>
      <rPr>
        <sz val="10"/>
        <rFont val="Arial"/>
        <family val="2"/>
      </rPr>
      <t xml:space="preserve"> auquel vous faites référence.</t>
    </r>
  </si>
  <si>
    <t>Salaire/ heure :</t>
  </si>
  <si>
    <t>Veuillez expliquer ici comment vous avez déterminé le salaire moyen par heure (votre source)</t>
  </si>
  <si>
    <t>Heure par personne</t>
  </si>
  <si>
    <t>Budget sans VTR</t>
  </si>
  <si>
    <r>
      <t xml:space="preserve">Etape 4. Veuillez insérer le total de la VTR dans la </t>
    </r>
    <r>
      <rPr>
        <b/>
        <sz val="10"/>
        <rFont val="Arial"/>
        <family val="2"/>
      </rPr>
      <t>ligne budgétaire</t>
    </r>
    <r>
      <rPr>
        <sz val="10"/>
        <rFont val="Arial"/>
        <family val="2"/>
      </rPr>
      <t xml:space="preserve"> "Autres coûts" ainsi que dans la section </t>
    </r>
    <r>
      <rPr>
        <b/>
        <sz val="10"/>
        <rFont val="Arial"/>
        <family val="2"/>
      </rPr>
      <t>"Revenu"</t>
    </r>
    <r>
      <rPr>
        <sz val="10"/>
        <rFont val="Arial"/>
        <family val="2"/>
      </rPr>
      <t xml:space="preserve"> comme source de cofinancement.</t>
    </r>
  </si>
  <si>
    <t>Subvention demandée au FEJ</t>
  </si>
  <si>
    <t>Total Revenus ( = total dépenses)</t>
  </si>
  <si>
    <t>CALCUL DE LA VTR</t>
  </si>
  <si>
    <t>Budget prévisionnel pour un plan de travail soutenu par le FEJ (à utiliser uniquement pour les projets approuvés à partir de 2024)</t>
  </si>
  <si>
    <t>Ressources humaines / experts</t>
  </si>
  <si>
    <t>Calcul des 15%</t>
  </si>
  <si>
    <t>Salaires pour la coordination du projet (jusqu'à 10% de la subvention accordée)</t>
  </si>
  <si>
    <t>Frais administratifs(jusqu’à 7 % de la subvention accordée)</t>
  </si>
  <si>
    <r>
      <t xml:space="preserve">Etape 2. Combien </t>
    </r>
    <r>
      <rPr>
        <b/>
        <sz val="10"/>
        <rFont val="Arial"/>
        <family val="2"/>
      </rPr>
      <t>d'heures de bénévolat</t>
    </r>
    <r>
      <rPr>
        <sz val="10"/>
        <rFont val="Arial"/>
        <family val="2"/>
      </rPr>
      <t xml:space="preserve"> seront consacrées pendant cette activité (préparation, activité principale, suivi) ?</t>
    </r>
  </si>
  <si>
    <r>
      <t>Etape 3.</t>
    </r>
    <r>
      <rPr>
        <b/>
        <sz val="10"/>
        <rFont val="Arial"/>
        <family val="2"/>
      </rPr>
      <t xml:space="preserve"> Le montant indiqué pour la VTR est-il supérieur à 15% du budget total de cette activité moins la VTR?</t>
    </r>
  </si>
  <si>
    <t>Veuillez ne pas modifier ou effacer les formules dans le fichier</t>
  </si>
  <si>
    <t>Calculateur des frais administratifs et de personnel</t>
  </si>
  <si>
    <t>Frais de personnel non couverts par le FEJ mais par une autre source</t>
  </si>
  <si>
    <t>Frais administratifs réclamés</t>
  </si>
  <si>
    <t>Frais administratifs maximum 7% éligibles</t>
  </si>
  <si>
    <t>Frais de personnel réclamés</t>
  </si>
  <si>
    <t>Frais de personnel maximum 10% éligibles</t>
  </si>
  <si>
    <t>Ce classeur Excel a été créé pour vous aider à présenter votre budget prévisionnel pour votre plan de travail  d'une manière simplifiée.</t>
  </si>
  <si>
    <t>Si vous avez moins de cinq activités, ne supprimez pas les feuilles, laissez-les vides.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</si>
</sst>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&quot;€&quot;_-;\-* #,##0.00\ &quot;€&quot;_-;_-* &quot;-&quot;??\ &quot;€&quot;_-;_-@_-"/>
    <numFmt numFmtId="165" formatCode="[$€-2]\ #,##0.00"/>
    <numFmt numFmtId="166" formatCode="_-* #,##0.00\ [$€-40C]_-;\-* #,##0.00\ [$€-40C]_-;_-* &quot;-&quot;??\ [$€-40C]_-;_-@_-"/>
  </numFmts>
  <fonts count="11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4"/>
      <color rgb="FFFF0000"/>
      <name val="Arial"/>
      <family val="2"/>
    </font>
    <font>
      <i/>
      <sz val="10"/>
      <name val="Arial"/>
      <family val="2"/>
    </font>
    <font>
      <i/>
      <sz val="10"/>
      <color rgb="FFFF0000"/>
      <name val="Arial"/>
      <family val="2"/>
    </font>
    <font>
      <b/>
      <sz val="16"/>
      <name val="Arial"/>
      <family val="2"/>
    </font>
    <font>
      <sz val="12"/>
      <color rgb="FF222222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rgb="FFF5F5F5"/>
      </left>
      <right style="medium">
        <color rgb="FFF5F5F5"/>
      </right>
      <top style="medium">
        <color rgb="FFF5F5F5"/>
      </top>
      <bottom style="medium">
        <color rgb="FFF5F5F5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164" fontId="3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</cellStyleXfs>
  <cellXfs count="170">
    <xf numFmtId="0" fontId="0" fillId="0" borderId="0" xfId="0"/>
    <xf numFmtId="0" fontId="1" fillId="0" borderId="0" xfId="0" applyFont="1" applyAlignment="1">
      <alignment horizontal="center"/>
    </xf>
    <xf numFmtId="0" fontId="0" fillId="0" borderId="1" xfId="0" applyBorder="1"/>
    <xf numFmtId="0" fontId="0" fillId="0" borderId="0" xfId="0" applyBorder="1"/>
    <xf numFmtId="0" fontId="1" fillId="0" borderId="1" xfId="0" applyFont="1" applyBorder="1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2" fillId="0" borderId="5" xfId="0" applyFont="1" applyBorder="1"/>
    <xf numFmtId="0" fontId="2" fillId="0" borderId="7" xfId="0" applyFont="1" applyBorder="1"/>
    <xf numFmtId="0" fontId="2" fillId="0" borderId="9" xfId="0" applyFont="1" applyBorder="1"/>
    <xf numFmtId="0" fontId="1" fillId="0" borderId="12" xfId="0" applyFont="1" applyBorder="1" applyAlignment="1">
      <alignment horizontal="right"/>
    </xf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2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5" fillId="0" borderId="0" xfId="0" applyFont="1"/>
    <xf numFmtId="0" fontId="5" fillId="0" borderId="18" xfId="0" applyFont="1" applyBorder="1"/>
    <xf numFmtId="0" fontId="2" fillId="0" borderId="0" xfId="0" applyFont="1"/>
    <xf numFmtId="0" fontId="1" fillId="3" borderId="18" xfId="0" applyFont="1" applyFill="1" applyBorder="1"/>
    <xf numFmtId="0" fontId="0" fillId="3" borderId="18" xfId="0" applyFill="1" applyBorder="1"/>
    <xf numFmtId="0" fontId="1" fillId="4" borderId="18" xfId="0" applyFont="1" applyFill="1" applyBorder="1"/>
    <xf numFmtId="165" fontId="2" fillId="4" borderId="18" xfId="0" applyNumberFormat="1" applyFont="1" applyFill="1" applyBorder="1"/>
    <xf numFmtId="165" fontId="1" fillId="4" borderId="18" xfId="0" applyNumberFormat="1" applyFont="1" applyFill="1" applyBorder="1"/>
    <xf numFmtId="0" fontId="1" fillId="5" borderId="18" xfId="0" applyFont="1" applyFill="1" applyBorder="1"/>
    <xf numFmtId="165" fontId="2" fillId="5" borderId="18" xfId="0" applyNumberFormat="1" applyFont="1" applyFill="1" applyBorder="1"/>
    <xf numFmtId="0" fontId="0" fillId="5" borderId="18" xfId="0" applyFill="1" applyBorder="1"/>
    <xf numFmtId="0" fontId="2" fillId="5" borderId="18" xfId="0" applyFont="1" applyFill="1" applyBorder="1" applyAlignment="1">
      <alignment wrapText="1"/>
    </xf>
    <xf numFmtId="0" fontId="0" fillId="6" borderId="18" xfId="0" applyFill="1" applyBorder="1"/>
    <xf numFmtId="165" fontId="1" fillId="6" borderId="18" xfId="0" applyNumberFormat="1" applyFont="1" applyFill="1" applyBorder="1"/>
    <xf numFmtId="0" fontId="5" fillId="0" borderId="18" xfId="0" applyFont="1" applyBorder="1" applyAlignment="1">
      <alignment wrapText="1"/>
    </xf>
    <xf numFmtId="0" fontId="0" fillId="0" borderId="0" xfId="0" applyAlignment="1">
      <alignment wrapText="1"/>
    </xf>
    <xf numFmtId="0" fontId="4" fillId="3" borderId="18" xfId="0" applyFont="1" applyFill="1" applyBorder="1" applyAlignment="1">
      <alignment wrapText="1"/>
    </xf>
    <xf numFmtId="0" fontId="2" fillId="4" borderId="18" xfId="0" applyFont="1" applyFill="1" applyBorder="1" applyAlignment="1">
      <alignment wrapText="1"/>
    </xf>
    <xf numFmtId="0" fontId="1" fillId="4" borderId="18" xfId="0" applyFont="1" applyFill="1" applyBorder="1" applyAlignment="1">
      <alignment horizontal="right" wrapText="1"/>
    </xf>
    <xf numFmtId="0" fontId="1" fillId="6" borderId="18" xfId="0" applyFont="1" applyFill="1" applyBorder="1" applyAlignment="1">
      <alignment horizontal="right" wrapText="1"/>
    </xf>
    <xf numFmtId="0" fontId="1" fillId="4" borderId="18" xfId="0" applyFont="1" applyFill="1" applyBorder="1" applyAlignment="1">
      <alignment vertical="top"/>
    </xf>
    <xf numFmtId="0" fontId="8" fillId="4" borderId="18" xfId="0" applyFont="1" applyFill="1" applyBorder="1" applyAlignment="1">
      <alignment wrapText="1"/>
    </xf>
    <xf numFmtId="0" fontId="0" fillId="0" borderId="21" xfId="0" applyBorder="1"/>
    <xf numFmtId="0" fontId="2" fillId="0" borderId="0" xfId="0" applyFont="1" applyBorder="1"/>
    <xf numFmtId="164" fontId="2" fillId="8" borderId="0" xfId="1" applyFont="1" applyFill="1" applyBorder="1"/>
    <xf numFmtId="0" fontId="7" fillId="0" borderId="0" xfId="0" applyFont="1" applyBorder="1" applyAlignment="1">
      <alignment horizontal="left" vertical="top" wrapText="1"/>
    </xf>
    <xf numFmtId="166" fontId="2" fillId="4" borderId="0" xfId="0" applyNumberFormat="1" applyFont="1" applyFill="1" applyBorder="1"/>
    <xf numFmtId="0" fontId="2" fillId="0" borderId="0" xfId="0" applyFont="1" applyBorder="1" applyAlignment="1">
      <alignment horizontal="center" wrapText="1"/>
    </xf>
    <xf numFmtId="0" fontId="0" fillId="0" borderId="18" xfId="0" applyBorder="1" applyAlignment="1">
      <alignment horizontal="center"/>
    </xf>
    <xf numFmtId="0" fontId="4" fillId="0" borderId="0" xfId="0" applyFont="1" applyBorder="1" applyAlignment="1">
      <alignment vertical="top" wrapText="1"/>
    </xf>
    <xf numFmtId="0" fontId="2" fillId="0" borderId="18" xfId="0" applyFont="1" applyBorder="1" applyAlignment="1">
      <alignment horizontal="center"/>
    </xf>
    <xf numFmtId="0" fontId="0" fillId="0" borderId="25" xfId="0" applyBorder="1"/>
    <xf numFmtId="0" fontId="0" fillId="0" borderId="26" xfId="0" applyBorder="1" applyAlignment="1">
      <alignment horizontal="center"/>
    </xf>
    <xf numFmtId="0" fontId="0" fillId="0" borderId="27" xfId="0" applyBorder="1" applyAlignment="1">
      <alignment horizontal="center"/>
    </xf>
    <xf numFmtId="164" fontId="2" fillId="4" borderId="0" xfId="1" applyFont="1" applyFill="1" applyBorder="1" applyAlignment="1">
      <alignment horizontal="center"/>
    </xf>
    <xf numFmtId="0" fontId="0" fillId="11" borderId="18" xfId="0" applyFill="1" applyBorder="1"/>
    <xf numFmtId="0" fontId="1" fillId="11" borderId="18" xfId="0" applyFont="1" applyFill="1" applyBorder="1"/>
    <xf numFmtId="0" fontId="2" fillId="11" borderId="18" xfId="0" applyFont="1" applyFill="1" applyBorder="1" applyAlignment="1">
      <alignment wrapText="1"/>
    </xf>
    <xf numFmtId="166" fontId="0" fillId="11" borderId="18" xfId="0" applyNumberFormat="1" applyFill="1" applyBorder="1"/>
    <xf numFmtId="0" fontId="1" fillId="12" borderId="18" xfId="0" applyFont="1" applyFill="1" applyBorder="1" applyAlignment="1">
      <alignment horizontal="right" wrapText="1"/>
    </xf>
    <xf numFmtId="166" fontId="1" fillId="6" borderId="18" xfId="0" applyNumberFormat="1" applyFont="1" applyFill="1" applyBorder="1" applyAlignment="1">
      <alignment horizontal="right"/>
    </xf>
    <xf numFmtId="165" fontId="1" fillId="12" borderId="18" xfId="0" applyNumberFormat="1" applyFont="1" applyFill="1" applyBorder="1" applyAlignment="1">
      <alignment horizontal="right"/>
    </xf>
    <xf numFmtId="0" fontId="0" fillId="0" borderId="0" xfId="0"/>
    <xf numFmtId="0" fontId="1" fillId="0" borderId="0" xfId="0" applyFont="1" applyAlignment="1">
      <alignment horizontal="center"/>
    </xf>
    <xf numFmtId="0" fontId="0" fillId="0" borderId="1" xfId="0" applyBorder="1"/>
    <xf numFmtId="0" fontId="0" fillId="0" borderId="0" xfId="0" applyBorder="1"/>
    <xf numFmtId="0" fontId="1" fillId="0" borderId="1" xfId="0" applyFont="1" applyBorder="1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2" fillId="0" borderId="5" xfId="0" applyFont="1" applyBorder="1"/>
    <xf numFmtId="0" fontId="2" fillId="0" borderId="7" xfId="0" applyFont="1" applyBorder="1"/>
    <xf numFmtId="0" fontId="2" fillId="0" borderId="9" xfId="0" applyFont="1" applyBorder="1"/>
    <xf numFmtId="0" fontId="1" fillId="0" borderId="12" xfId="0" applyFont="1" applyBorder="1" applyAlignment="1">
      <alignment horizontal="right"/>
    </xf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2" fillId="0" borderId="2" xfId="0" applyFont="1" applyBorder="1" applyAlignment="1">
      <alignment horizontal="center"/>
    </xf>
    <xf numFmtId="0" fontId="2" fillId="0" borderId="17" xfId="0" applyFont="1" applyBorder="1" applyAlignment="1"/>
    <xf numFmtId="0" fontId="5" fillId="0" borderId="0" xfId="0" applyFont="1"/>
    <xf numFmtId="0" fontId="2" fillId="0" borderId="0" xfId="0" applyFont="1" applyBorder="1"/>
    <xf numFmtId="164" fontId="2" fillId="8" borderId="0" xfId="1" applyFont="1" applyFill="1" applyBorder="1"/>
    <xf numFmtId="0" fontId="0" fillId="0" borderId="21" xfId="0" applyBorder="1"/>
    <xf numFmtId="0" fontId="7" fillId="0" borderId="0" xfId="0" applyFont="1" applyBorder="1" applyAlignment="1">
      <alignment horizontal="left" vertical="top" wrapText="1"/>
    </xf>
    <xf numFmtId="166" fontId="2" fillId="4" borderId="0" xfId="0" applyNumberFormat="1" applyFont="1" applyFill="1" applyBorder="1"/>
    <xf numFmtId="0" fontId="2" fillId="0" borderId="0" xfId="0" applyFont="1"/>
    <xf numFmtId="0" fontId="10" fillId="0" borderId="0" xfId="0" applyFont="1"/>
    <xf numFmtId="0" fontId="2" fillId="0" borderId="0" xfId="0" applyFont="1" applyBorder="1" applyAlignment="1">
      <alignment horizontal="center" wrapText="1"/>
    </xf>
    <xf numFmtId="0" fontId="2" fillId="0" borderId="0" xfId="0" applyFont="1" applyFill="1"/>
    <xf numFmtId="0" fontId="0" fillId="0" borderId="0" xfId="0" applyFill="1"/>
    <xf numFmtId="0" fontId="10" fillId="0" borderId="31" xfId="0" applyFont="1" applyBorder="1" applyAlignment="1">
      <alignment vertical="top"/>
    </xf>
    <xf numFmtId="0" fontId="2" fillId="0" borderId="14" xfId="0" applyFont="1" applyBorder="1" applyAlignment="1">
      <alignment horizontal="center"/>
    </xf>
    <xf numFmtId="0" fontId="1" fillId="9" borderId="18" xfId="0" applyFont="1" applyFill="1" applyBorder="1"/>
    <xf numFmtId="0" fontId="2" fillId="13" borderId="1" xfId="0" applyFont="1" applyFill="1" applyBorder="1"/>
    <xf numFmtId="0" fontId="0" fillId="0" borderId="18" xfId="0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4" fillId="0" borderId="0" xfId="0" applyFont="1"/>
    <xf numFmtId="0" fontId="4" fillId="0" borderId="0" xfId="0" applyFont="1" applyAlignment="1">
      <alignment wrapText="1"/>
    </xf>
    <xf numFmtId="0" fontId="2" fillId="0" borderId="1" xfId="0" applyFont="1" applyFill="1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4" fillId="0" borderId="2" xfId="0" applyFont="1" applyBorder="1" applyAlignment="1"/>
    <xf numFmtId="0" fontId="2" fillId="0" borderId="35" xfId="0" applyFont="1" applyBorder="1" applyAlignment="1"/>
    <xf numFmtId="0" fontId="4" fillId="0" borderId="22" xfId="0" applyFont="1" applyBorder="1" applyAlignment="1">
      <alignment horizontal="right"/>
    </xf>
    <xf numFmtId="0" fontId="2" fillId="0" borderId="37" xfId="0" applyFont="1" applyBorder="1" applyAlignment="1">
      <alignment horizontal="right"/>
    </xf>
    <xf numFmtId="0" fontId="5" fillId="0" borderId="0" xfId="0" applyFont="1" applyAlignment="1">
      <alignment wrapText="1"/>
    </xf>
    <xf numFmtId="165" fontId="0" fillId="0" borderId="21" xfId="0" applyNumberFormat="1" applyBorder="1"/>
    <xf numFmtId="0" fontId="6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6" fillId="0" borderId="0" xfId="0" applyFont="1" applyAlignment="1">
      <alignment horizontal="center" wrapText="1"/>
    </xf>
    <xf numFmtId="0" fontId="1" fillId="0" borderId="30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2" fillId="7" borderId="1" xfId="0" applyFont="1" applyFill="1" applyBorder="1" applyAlignment="1">
      <alignment horizontal="left" vertical="center" wrapText="1"/>
    </xf>
    <xf numFmtId="0" fontId="2" fillId="7" borderId="0" xfId="0" applyFont="1" applyFill="1" applyBorder="1" applyAlignment="1">
      <alignment horizontal="left" vertical="center" wrapText="1"/>
    </xf>
    <xf numFmtId="0" fontId="2" fillId="7" borderId="21" xfId="0" applyFont="1" applyFill="1" applyBorder="1" applyAlignment="1">
      <alignment horizontal="left" vertical="center" wrapText="1"/>
    </xf>
    <xf numFmtId="0" fontId="2" fillId="7" borderId="22" xfId="0" applyFont="1" applyFill="1" applyBorder="1" applyAlignment="1">
      <alignment horizontal="left" vertical="center" wrapText="1"/>
    </xf>
    <xf numFmtId="0" fontId="2" fillId="7" borderId="23" xfId="0" applyFont="1" applyFill="1" applyBorder="1" applyAlignment="1">
      <alignment horizontal="left" vertical="center" wrapText="1"/>
    </xf>
    <xf numFmtId="0" fontId="2" fillId="7" borderId="24" xfId="0" applyFont="1" applyFill="1" applyBorder="1" applyAlignment="1">
      <alignment horizontal="left" vertical="center" wrapText="1"/>
    </xf>
    <xf numFmtId="0" fontId="9" fillId="0" borderId="30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0" fillId="0" borderId="29" xfId="0" applyBorder="1" applyAlignment="1">
      <alignment horizontal="center"/>
    </xf>
    <xf numFmtId="0" fontId="1" fillId="10" borderId="26" xfId="0" applyFont="1" applyFill="1" applyBorder="1" applyAlignment="1">
      <alignment horizontal="center"/>
    </xf>
    <xf numFmtId="0" fontId="1" fillId="10" borderId="11" xfId="0" applyFont="1" applyFill="1" applyBorder="1" applyAlignment="1">
      <alignment horizontal="center"/>
    </xf>
    <xf numFmtId="0" fontId="1" fillId="10" borderId="28" xfId="0" applyFont="1" applyFill="1" applyBorder="1" applyAlignment="1">
      <alignment horizontal="center"/>
    </xf>
    <xf numFmtId="0" fontId="7" fillId="0" borderId="1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 wrapText="1"/>
    </xf>
    <xf numFmtId="0" fontId="7" fillId="0" borderId="21" xfId="0" applyFont="1" applyBorder="1" applyAlignment="1">
      <alignment horizontal="left" vertical="center" wrapText="1"/>
    </xf>
    <xf numFmtId="0" fontId="1" fillId="9" borderId="26" xfId="0" applyFont="1" applyFill="1" applyBorder="1" applyAlignment="1">
      <alignment horizontal="center"/>
    </xf>
    <xf numFmtId="0" fontId="1" fillId="9" borderId="28" xfId="0" applyFont="1" applyFill="1" applyBorder="1" applyAlignment="1">
      <alignment horizontal="center"/>
    </xf>
    <xf numFmtId="0" fontId="2" fillId="0" borderId="26" xfId="0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8" xfId="0" applyBorder="1" applyAlignment="1">
      <alignment horizontal="center"/>
    </xf>
    <xf numFmtId="164" fontId="0" fillId="4" borderId="0" xfId="0" applyNumberFormat="1" applyFill="1" applyBorder="1" applyAlignment="1">
      <alignment horizontal="right"/>
    </xf>
    <xf numFmtId="0" fontId="0" fillId="0" borderId="0" xfId="0" applyBorder="1" applyAlignment="1">
      <alignment horizontal="center"/>
    </xf>
    <xf numFmtId="0" fontId="1" fillId="2" borderId="2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2" fillId="0" borderId="32" xfId="0" applyFont="1" applyBorder="1" applyAlignment="1">
      <alignment horizontal="right"/>
    </xf>
    <xf numFmtId="0" fontId="2" fillId="0" borderId="33" xfId="0" applyFont="1" applyBorder="1" applyAlignment="1">
      <alignment horizontal="right"/>
    </xf>
    <xf numFmtId="0" fontId="2" fillId="0" borderId="26" xfId="0" applyFont="1" applyBorder="1" applyAlignment="1">
      <alignment horizontal="right"/>
    </xf>
    <xf numFmtId="0" fontId="2" fillId="0" borderId="34" xfId="0" applyFont="1" applyBorder="1" applyAlignment="1">
      <alignment horizontal="right"/>
    </xf>
    <xf numFmtId="0" fontId="4" fillId="0" borderId="0" xfId="0" applyFont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2" fillId="0" borderId="27" xfId="0" applyFont="1" applyBorder="1" applyAlignment="1">
      <alignment horizontal="right"/>
    </xf>
    <xf numFmtId="0" fontId="2" fillId="0" borderId="36" xfId="0" applyFont="1" applyBorder="1" applyAlignment="1">
      <alignment horizontal="right"/>
    </xf>
    <xf numFmtId="0" fontId="1" fillId="0" borderId="38" xfId="0" applyFont="1" applyBorder="1" applyAlignment="1">
      <alignment horizontal="right"/>
    </xf>
    <xf numFmtId="0" fontId="1" fillId="0" borderId="16" xfId="0" applyFont="1" applyBorder="1" applyAlignment="1">
      <alignment horizontal="right"/>
    </xf>
    <xf numFmtId="0" fontId="2" fillId="0" borderId="23" xfId="0" applyFont="1" applyBorder="1" applyAlignment="1">
      <alignment horizontal="right"/>
    </xf>
    <xf numFmtId="0" fontId="2" fillId="0" borderId="24" xfId="0" applyFont="1" applyBorder="1" applyAlignment="1">
      <alignment horizontal="right"/>
    </xf>
  </cellXfs>
  <cellStyles count="4">
    <cellStyle name="Currency" xfId="1" builtinId="4"/>
    <cellStyle name="Currency 2" xfId="3" xr:uid="{882770C5-5CF9-42E9-9CD3-B06A23B74E37}"/>
    <cellStyle name="Normal" xfId="0" builtinId="0"/>
    <cellStyle name="Normal 2" xfId="2" xr:uid="{A531D13D-F445-4C7F-8DA4-FE229EE192F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6"/>
  <sheetViews>
    <sheetView tabSelected="1" zoomScale="124" zoomScaleNormal="124" workbookViewId="0">
      <selection activeCell="C13" sqref="C13"/>
    </sheetView>
  </sheetViews>
  <sheetFormatPr defaultRowHeight="12.75" x14ac:dyDescent="0.2"/>
  <cols>
    <col min="2" max="2" width="25" customWidth="1"/>
    <col min="3" max="3" width="54.140625" style="39" customWidth="1"/>
    <col min="4" max="4" width="28.28515625" customWidth="1"/>
    <col min="5" max="5" width="0" hidden="1" customWidth="1"/>
    <col min="7" max="7" width="12.140625" customWidth="1"/>
    <col min="11" max="11" width="10" bestFit="1" customWidth="1"/>
  </cols>
  <sheetData>
    <row r="1" spans="1:9" ht="38.25" customHeight="1" x14ac:dyDescent="0.25">
      <c r="A1" s="121" t="s">
        <v>76</v>
      </c>
      <c r="B1" s="121"/>
      <c r="C1" s="121"/>
      <c r="D1" s="121"/>
      <c r="E1" s="117"/>
      <c r="F1" s="117"/>
      <c r="G1" s="117"/>
      <c r="H1" s="117"/>
    </row>
    <row r="2" spans="1:9" ht="18" x14ac:dyDescent="0.25">
      <c r="A2" s="119"/>
      <c r="B2" s="120"/>
      <c r="C2" s="120"/>
      <c r="D2" s="120"/>
      <c r="E2" s="120"/>
      <c r="F2" s="120"/>
      <c r="G2" s="120"/>
      <c r="H2" s="120"/>
    </row>
    <row r="3" spans="1:9" x14ac:dyDescent="0.2">
      <c r="A3" s="25" t="s">
        <v>4</v>
      </c>
      <c r="B3" s="25"/>
      <c r="C3" s="38"/>
      <c r="D3" s="24"/>
      <c r="E3" s="24"/>
      <c r="F3" s="24"/>
      <c r="G3" s="24"/>
      <c r="H3" s="24"/>
      <c r="I3" s="24"/>
    </row>
    <row r="4" spans="1:9" x14ac:dyDescent="0.2">
      <c r="A4" s="25" t="s">
        <v>5</v>
      </c>
      <c r="B4" s="25"/>
      <c r="C4" s="38"/>
      <c r="D4" s="24"/>
      <c r="E4" s="24"/>
      <c r="F4" s="24"/>
      <c r="G4" s="24"/>
      <c r="H4" s="24"/>
      <c r="I4" s="24"/>
    </row>
    <row r="5" spans="1:9" x14ac:dyDescent="0.2">
      <c r="A5" s="26"/>
    </row>
    <row r="6" spans="1:9" s="66" customFormat="1" x14ac:dyDescent="0.2">
      <c r="A6" s="96" t="s">
        <v>90</v>
      </c>
    </row>
    <row r="7" spans="1:9" s="96" customFormat="1" x14ac:dyDescent="0.2">
      <c r="A7" s="96" t="s">
        <v>9</v>
      </c>
    </row>
    <row r="8" spans="1:9" s="96" customFormat="1" x14ac:dyDescent="0.2">
      <c r="A8" s="107" t="s">
        <v>91</v>
      </c>
    </row>
    <row r="9" spans="1:9" s="96" customFormat="1" x14ac:dyDescent="0.2">
      <c r="A9" s="96" t="s">
        <v>10</v>
      </c>
    </row>
    <row r="10" spans="1:9" s="96" customFormat="1" x14ac:dyDescent="0.2">
      <c r="A10" s="96" t="s">
        <v>11</v>
      </c>
    </row>
    <row r="11" spans="1:9" x14ac:dyDescent="0.2">
      <c r="A11" s="107" t="s">
        <v>83</v>
      </c>
      <c r="B11" s="107"/>
      <c r="C11" s="108"/>
    </row>
    <row r="12" spans="1:9" x14ac:dyDescent="0.2">
      <c r="B12" s="27" t="s">
        <v>6</v>
      </c>
      <c r="C12" s="40" t="s">
        <v>12</v>
      </c>
      <c r="D12" s="28"/>
    </row>
    <row r="13" spans="1:9" ht="25.5" x14ac:dyDescent="0.2">
      <c r="B13" s="44" t="s">
        <v>7</v>
      </c>
      <c r="C13" s="41" t="s">
        <v>22</v>
      </c>
      <c r="D13" s="30">
        <f>'Activité 1'!B45</f>
        <v>0</v>
      </c>
    </row>
    <row r="14" spans="1:9" ht="25.5" x14ac:dyDescent="0.2">
      <c r="B14" s="29"/>
      <c r="C14" s="41" t="s">
        <v>17</v>
      </c>
      <c r="D14" s="30">
        <f>'Activité 2'!B45</f>
        <v>0</v>
      </c>
    </row>
    <row r="15" spans="1:9" ht="25.5" x14ac:dyDescent="0.2">
      <c r="B15" s="29"/>
      <c r="C15" s="41" t="s">
        <v>18</v>
      </c>
      <c r="D15" s="30">
        <f>'Activité 3'!B45</f>
        <v>0</v>
      </c>
    </row>
    <row r="16" spans="1:9" ht="25.5" x14ac:dyDescent="0.2">
      <c r="B16" s="29"/>
      <c r="C16" s="41" t="s">
        <v>19</v>
      </c>
      <c r="D16" s="30">
        <f>'Activité 4'!B45</f>
        <v>0</v>
      </c>
    </row>
    <row r="17" spans="2:11" ht="25.5" x14ac:dyDescent="0.2">
      <c r="B17" s="29"/>
      <c r="C17" s="41" t="s">
        <v>20</v>
      </c>
      <c r="D17" s="30">
        <f>'Activité 5'!B45</f>
        <v>0</v>
      </c>
    </row>
    <row r="18" spans="2:11" x14ac:dyDescent="0.2">
      <c r="B18" s="29"/>
      <c r="C18" s="45" t="s">
        <v>13</v>
      </c>
      <c r="D18" s="30"/>
    </row>
    <row r="19" spans="2:11" ht="13.5" thickBot="1" x14ac:dyDescent="0.25">
      <c r="B19" s="29"/>
      <c r="C19" s="42" t="s">
        <v>14</v>
      </c>
      <c r="D19" s="31">
        <f>SUM(D13:D18)</f>
        <v>0</v>
      </c>
    </row>
    <row r="20" spans="2:11" x14ac:dyDescent="0.2">
      <c r="B20" s="32" t="s">
        <v>16</v>
      </c>
      <c r="C20" s="35" t="s">
        <v>27</v>
      </c>
      <c r="D20" s="33" cm="1">
        <f t="array" ref="D20:E20">'Activité 1'!B53:C53</f>
        <v>0</v>
      </c>
      <c r="E20">
        <v>0</v>
      </c>
      <c r="G20" s="122" t="s">
        <v>84</v>
      </c>
      <c r="H20" s="123"/>
      <c r="I20" s="123"/>
      <c r="J20" s="123"/>
      <c r="K20" s="124"/>
    </row>
    <row r="21" spans="2:11" x14ac:dyDescent="0.2">
      <c r="B21" s="34"/>
      <c r="C21" s="35" t="s">
        <v>29</v>
      </c>
      <c r="D21" s="33" cm="1">
        <f t="array" ref="D21:E21">'Activité 2'!B53:C53</f>
        <v>0</v>
      </c>
      <c r="E21">
        <v>0</v>
      </c>
      <c r="G21" s="71" t="s">
        <v>86</v>
      </c>
      <c r="H21" s="69"/>
      <c r="I21" s="69"/>
      <c r="J21" s="69"/>
      <c r="K21" s="118">
        <f>+'Activité 1'!B30+'Activité 2'!B30+'Activité 3'!B30+'Activité 4'!B30+'Activité 5'!B30</f>
        <v>0</v>
      </c>
    </row>
    <row r="22" spans="2:11" x14ac:dyDescent="0.2">
      <c r="B22" s="34"/>
      <c r="C22" s="35" t="s">
        <v>30</v>
      </c>
      <c r="D22" s="33" cm="1">
        <f t="array" ref="D22:E22">'Activité 3'!B53:C53</f>
        <v>0</v>
      </c>
      <c r="E22">
        <v>0</v>
      </c>
      <c r="G22" s="125" t="str">
        <f>IF(K21&lt;=K23,"dans la limite de 7%","a dépassé la limite de 7%")</f>
        <v>dans la limite de 7%</v>
      </c>
      <c r="H22" s="126"/>
      <c r="I22" s="126"/>
      <c r="J22" s="126"/>
      <c r="K22" s="127"/>
    </row>
    <row r="23" spans="2:11" x14ac:dyDescent="0.2">
      <c r="B23" s="34"/>
      <c r="C23" s="35" t="s">
        <v>31</v>
      </c>
      <c r="D23" s="33" cm="1">
        <f t="array" ref="D23:E23">'Activité 4'!B53:C53</f>
        <v>0</v>
      </c>
      <c r="E23">
        <v>0</v>
      </c>
      <c r="G23" s="71" t="s">
        <v>87</v>
      </c>
      <c r="H23" s="69"/>
      <c r="I23" s="69"/>
      <c r="J23" s="69"/>
      <c r="K23" s="118">
        <f>D26*0.07</f>
        <v>0</v>
      </c>
    </row>
    <row r="24" spans="2:11" x14ac:dyDescent="0.2">
      <c r="B24" s="34"/>
      <c r="C24" s="35" t="s">
        <v>32</v>
      </c>
      <c r="D24" s="33" cm="1">
        <f t="array" ref="D24:E24">'Activité 5'!B53:C53</f>
        <v>0</v>
      </c>
      <c r="E24">
        <v>0</v>
      </c>
      <c r="G24" s="68"/>
      <c r="H24" s="69"/>
      <c r="I24" s="69"/>
      <c r="J24" s="69"/>
      <c r="K24" s="93"/>
    </row>
    <row r="25" spans="2:11" x14ac:dyDescent="0.2">
      <c r="B25" s="34"/>
      <c r="C25" s="45" t="s">
        <v>13</v>
      </c>
      <c r="D25" s="33"/>
      <c r="G25" s="71" t="s">
        <v>88</v>
      </c>
      <c r="H25" s="69"/>
      <c r="I25" s="69"/>
      <c r="J25" s="69"/>
      <c r="K25" s="118">
        <f>'Activité 1'!B22+'Activité 2'!B22+'Activité 3'!B22+'Activité 4'!B22+'Activité 5'!B22</f>
        <v>0</v>
      </c>
    </row>
    <row r="26" spans="2:11" x14ac:dyDescent="0.2">
      <c r="B26" s="36"/>
      <c r="C26" s="43" t="s">
        <v>28</v>
      </c>
      <c r="D26" s="37">
        <f>SUM(D20:D25)</f>
        <v>0</v>
      </c>
      <c r="G26" s="125" t="str">
        <f>IF(K25&lt;=K27,"dans la limite de 10%","a dépassé la limite de 10%")</f>
        <v>dans la limite de 10%</v>
      </c>
      <c r="H26" s="126"/>
      <c r="I26" s="126"/>
      <c r="J26" s="126"/>
      <c r="K26" s="127"/>
    </row>
    <row r="27" spans="2:11" x14ac:dyDescent="0.2">
      <c r="B27" s="60" t="s">
        <v>8</v>
      </c>
      <c r="C27" s="61" t="s">
        <v>21</v>
      </c>
      <c r="D27" s="62" cm="1">
        <f t="array" ref="D27:E27">'Activité 1'!B54:C54-'Activité 1'!B53:C53</f>
        <v>0</v>
      </c>
      <c r="E27">
        <v>0</v>
      </c>
      <c r="G27" s="71" t="s">
        <v>89</v>
      </c>
      <c r="H27" s="69"/>
      <c r="I27" s="69"/>
      <c r="J27" s="69"/>
      <c r="K27" s="118">
        <f>D26*0.1</f>
        <v>0</v>
      </c>
    </row>
    <row r="28" spans="2:11" ht="13.5" thickBot="1" x14ac:dyDescent="0.25">
      <c r="B28" s="59"/>
      <c r="C28" s="61" t="s">
        <v>23</v>
      </c>
      <c r="D28" s="62" cm="1">
        <f t="array" ref="D28:E28">'Activité 2'!B54:C54-'Activité 2'!B53:C53</f>
        <v>0</v>
      </c>
      <c r="E28">
        <v>0</v>
      </c>
      <c r="G28" s="110"/>
      <c r="H28" s="111"/>
      <c r="I28" s="111"/>
      <c r="J28" s="111"/>
      <c r="K28" s="112"/>
    </row>
    <row r="29" spans="2:11" x14ac:dyDescent="0.2">
      <c r="B29" s="59"/>
      <c r="C29" s="61" t="s">
        <v>24</v>
      </c>
      <c r="D29" s="62" cm="1">
        <f t="array" ref="D29:E29">'Activité 3'!B54:C54-'Activité 3'!B53:C53</f>
        <v>0</v>
      </c>
      <c r="E29">
        <v>0</v>
      </c>
    </row>
    <row r="30" spans="2:11" x14ac:dyDescent="0.2">
      <c r="B30" s="59"/>
      <c r="C30" s="61" t="s">
        <v>25</v>
      </c>
      <c r="D30" s="62" cm="1">
        <f t="array" ref="D30:E30">'Activité 4'!B54:C54-'Activité 4'!B53:C53</f>
        <v>0</v>
      </c>
      <c r="E30">
        <v>0</v>
      </c>
    </row>
    <row r="31" spans="2:11" x14ac:dyDescent="0.2">
      <c r="B31" s="59"/>
      <c r="C31" s="61" t="s">
        <v>26</v>
      </c>
      <c r="D31" s="62" cm="1">
        <f t="array" ref="D31:E31">'Activité 5'!B54:C54-'Activité 5'!B53:C53</f>
        <v>0</v>
      </c>
      <c r="E31">
        <v>0</v>
      </c>
    </row>
    <row r="32" spans="2:11" x14ac:dyDescent="0.2">
      <c r="B32" s="59"/>
      <c r="C32" s="45" t="s">
        <v>13</v>
      </c>
      <c r="D32" s="59"/>
    </row>
    <row r="33" spans="1:4" x14ac:dyDescent="0.2">
      <c r="B33" s="36"/>
      <c r="C33" s="43" t="s">
        <v>15</v>
      </c>
      <c r="D33" s="64">
        <f>SUM(D27:D32)</f>
        <v>0</v>
      </c>
    </row>
    <row r="34" spans="1:4" x14ac:dyDescent="0.2">
      <c r="C34" s="63" t="s">
        <v>74</v>
      </c>
      <c r="D34" s="65">
        <f>SUM(D26,D33)</f>
        <v>0</v>
      </c>
    </row>
    <row r="37" spans="1:4" s="66" customFormat="1" x14ac:dyDescent="0.2">
      <c r="A37" s="96"/>
    </row>
    <row r="38" spans="1:4" s="100" customFormat="1" x14ac:dyDescent="0.2">
      <c r="A38" s="99"/>
    </row>
    <row r="39" spans="1:4" s="66" customFormat="1" x14ac:dyDescent="0.2">
      <c r="A39" s="96"/>
    </row>
    <row r="40" spans="1:4" s="66" customFormat="1" x14ac:dyDescent="0.2">
      <c r="A40" s="96"/>
    </row>
    <row r="41" spans="1:4" s="100" customFormat="1" x14ac:dyDescent="0.2">
      <c r="A41" s="99"/>
    </row>
    <row r="42" spans="1:4" s="66" customFormat="1" x14ac:dyDescent="0.2">
      <c r="A42" s="96"/>
    </row>
    <row r="44" spans="1:4" ht="15.75" thickBot="1" x14ac:dyDescent="0.25">
      <c r="A44" s="97"/>
    </row>
    <row r="45" spans="1:4" ht="15.75" thickBot="1" x14ac:dyDescent="0.25">
      <c r="A45" s="101"/>
    </row>
    <row r="46" spans="1:4" ht="15" x14ac:dyDescent="0.2">
      <c r="A46" s="97"/>
    </row>
  </sheetData>
  <mergeCells count="5">
    <mergeCell ref="A2:H2"/>
    <mergeCell ref="A1:D1"/>
    <mergeCell ref="G20:K20"/>
    <mergeCell ref="G22:K22"/>
    <mergeCell ref="G26:K26"/>
  </mergeCells>
  <pageMargins left="0" right="0" top="0.74803149606299213" bottom="0.74803149606299213" header="0.31496062992125984" footer="0.31496062992125984"/>
  <pageSetup paperSize="9" scale="85" orientation="landscape" verticalDpi="599" r:id="rId1"/>
  <headerFooter>
    <oddHeader>&amp;R&amp;"Arial,Bold"Fonds Européen pour la Jeunesse
Conseil de l'Europe&amp;"Arial,Regular"
(version juin 2018)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91"/>
  <sheetViews>
    <sheetView showWhiteSpace="0" topLeftCell="A29" zoomScaleNormal="100" zoomScalePageLayoutView="85" workbookViewId="0">
      <selection activeCell="B49" sqref="B49:C53"/>
    </sheetView>
  </sheetViews>
  <sheetFormatPr defaultRowHeight="12.75" x14ac:dyDescent="0.2"/>
  <cols>
    <col min="1" max="1" width="72.42578125" customWidth="1"/>
    <col min="2" max="2" width="27.28515625" customWidth="1"/>
    <col min="3" max="3" width="42.7109375" customWidth="1"/>
    <col min="4" max="4" width="12.5703125" customWidth="1"/>
    <col min="5" max="5" width="25" customWidth="1"/>
    <col min="6" max="6" width="12.5703125" customWidth="1"/>
    <col min="7" max="7" width="25" customWidth="1"/>
  </cols>
  <sheetData>
    <row r="1" spans="1:3" ht="22.15" customHeight="1" thickBot="1" x14ac:dyDescent="0.25">
      <c r="A1" s="24" t="s">
        <v>33</v>
      </c>
    </row>
    <row r="2" spans="1:3" ht="19.899999999999999" customHeight="1" thickBot="1" x14ac:dyDescent="0.25">
      <c r="A2" s="154" t="s">
        <v>7</v>
      </c>
      <c r="B2" s="155"/>
      <c r="C2" s="155"/>
    </row>
    <row r="3" spans="1:3" s="1" customFormat="1" ht="13.5" thickBot="1" x14ac:dyDescent="0.25">
      <c r="A3" s="23"/>
      <c r="B3" s="162" t="s">
        <v>35</v>
      </c>
      <c r="C3" s="163"/>
    </row>
    <row r="4" spans="1:3" ht="13.5" thickBot="1" x14ac:dyDescent="0.25">
      <c r="A4" s="6"/>
      <c r="B4" s="22" t="s">
        <v>34</v>
      </c>
      <c r="C4" s="102" t="s">
        <v>0</v>
      </c>
    </row>
    <row r="5" spans="1:3" x14ac:dyDescent="0.2">
      <c r="A5" s="70" t="s">
        <v>55</v>
      </c>
      <c r="B5" s="2"/>
      <c r="C5" s="7"/>
    </row>
    <row r="6" spans="1:3" x14ac:dyDescent="0.2">
      <c r="A6" s="81" t="s">
        <v>56</v>
      </c>
      <c r="B6" s="2"/>
      <c r="C6" s="8"/>
    </row>
    <row r="7" spans="1:3" x14ac:dyDescent="0.2">
      <c r="A7" s="81" t="s">
        <v>57</v>
      </c>
      <c r="B7" s="9"/>
      <c r="C7" s="10"/>
    </row>
    <row r="8" spans="1:3" x14ac:dyDescent="0.2">
      <c r="A8" s="83" t="s">
        <v>58</v>
      </c>
      <c r="B8" s="9"/>
      <c r="C8" s="10"/>
    </row>
    <row r="9" spans="1:3" x14ac:dyDescent="0.2">
      <c r="A9" s="83" t="s">
        <v>59</v>
      </c>
      <c r="B9" s="13"/>
      <c r="C9" s="14"/>
    </row>
    <row r="10" spans="1:3" x14ac:dyDescent="0.2">
      <c r="A10" s="83" t="s">
        <v>60</v>
      </c>
      <c r="B10" s="13"/>
      <c r="C10" s="14"/>
    </row>
    <row r="11" spans="1:3" x14ac:dyDescent="0.2">
      <c r="A11" s="83" t="s">
        <v>61</v>
      </c>
      <c r="B11" s="13"/>
      <c r="C11" s="14"/>
    </row>
    <row r="12" spans="1:3" x14ac:dyDescent="0.2">
      <c r="A12" s="82" t="s">
        <v>62</v>
      </c>
      <c r="B12" s="11"/>
      <c r="C12" s="12"/>
    </row>
    <row r="13" spans="1:3" x14ac:dyDescent="0.2">
      <c r="A13" s="82" t="s">
        <v>63</v>
      </c>
      <c r="B13" s="11"/>
      <c r="C13" s="12"/>
    </row>
    <row r="14" spans="1:3" x14ac:dyDescent="0.2">
      <c r="A14" s="82" t="s">
        <v>64</v>
      </c>
      <c r="B14" s="11"/>
      <c r="C14" s="12"/>
    </row>
    <row r="15" spans="1:3" ht="13.5" thickBot="1" x14ac:dyDescent="0.25">
      <c r="A15" s="84" t="s">
        <v>54</v>
      </c>
      <c r="B15" s="19">
        <f>SUM(B6:B14)</f>
        <v>0</v>
      </c>
      <c r="C15" s="20"/>
    </row>
    <row r="16" spans="1:3" x14ac:dyDescent="0.2">
      <c r="A16" s="2"/>
      <c r="B16" s="2"/>
      <c r="C16" s="8"/>
    </row>
    <row r="17" spans="1:3" x14ac:dyDescent="0.2">
      <c r="A17" s="70" t="s">
        <v>77</v>
      </c>
      <c r="B17" s="2"/>
      <c r="C17" s="8"/>
    </row>
    <row r="18" spans="1:3" x14ac:dyDescent="0.2">
      <c r="A18" s="83" t="s">
        <v>50</v>
      </c>
      <c r="B18" s="13"/>
      <c r="C18" s="14"/>
    </row>
    <row r="19" spans="1:3" x14ac:dyDescent="0.2">
      <c r="A19" s="82" t="s">
        <v>51</v>
      </c>
      <c r="B19" s="11"/>
      <c r="C19" s="12"/>
    </row>
    <row r="20" spans="1:3" x14ac:dyDescent="0.2">
      <c r="A20" s="82" t="s">
        <v>52</v>
      </c>
      <c r="B20" s="11"/>
      <c r="C20" s="12"/>
    </row>
    <row r="21" spans="1:3" s="66" customFormat="1" x14ac:dyDescent="0.2">
      <c r="A21" s="82" t="s">
        <v>53</v>
      </c>
      <c r="B21" s="77"/>
      <c r="C21" s="78"/>
    </row>
    <row r="22" spans="1:3" s="66" customFormat="1" x14ac:dyDescent="0.2">
      <c r="A22" s="104" t="s">
        <v>79</v>
      </c>
      <c r="B22" s="77"/>
      <c r="C22" s="78"/>
    </row>
    <row r="23" spans="1:3" x14ac:dyDescent="0.2">
      <c r="A23" s="109" t="s">
        <v>85</v>
      </c>
      <c r="B23" s="11"/>
      <c r="C23" s="12"/>
    </row>
    <row r="24" spans="1:3" ht="13.5" thickBot="1" x14ac:dyDescent="0.25">
      <c r="A24" s="84" t="s">
        <v>54</v>
      </c>
      <c r="B24" s="19">
        <f>SUM(B18:B23)</f>
        <v>0</v>
      </c>
      <c r="C24" s="20"/>
    </row>
    <row r="25" spans="1:3" x14ac:dyDescent="0.2">
      <c r="A25" s="2"/>
      <c r="B25" s="2"/>
      <c r="C25" s="8"/>
    </row>
    <row r="26" spans="1:3" x14ac:dyDescent="0.2">
      <c r="A26" s="70" t="s">
        <v>46</v>
      </c>
      <c r="B26" s="2"/>
      <c r="C26" s="8"/>
    </row>
    <row r="27" spans="1:3" x14ac:dyDescent="0.2">
      <c r="A27" s="81" t="s">
        <v>47</v>
      </c>
      <c r="B27" s="9"/>
      <c r="C27" s="10"/>
    </row>
    <row r="28" spans="1:3" x14ac:dyDescent="0.2">
      <c r="A28" s="83" t="s">
        <v>48</v>
      </c>
      <c r="B28" s="13"/>
      <c r="C28" s="14"/>
    </row>
    <row r="29" spans="1:3" s="66" customFormat="1" x14ac:dyDescent="0.2">
      <c r="A29" s="82" t="s">
        <v>49</v>
      </c>
      <c r="B29" s="77"/>
      <c r="C29" s="78"/>
    </row>
    <row r="30" spans="1:3" x14ac:dyDescent="0.2">
      <c r="A30" s="104" t="s">
        <v>80</v>
      </c>
      <c r="B30" s="11"/>
      <c r="C30" s="12"/>
    </row>
    <row r="31" spans="1:3" ht="13.5" thickBot="1" x14ac:dyDescent="0.25">
      <c r="A31" s="18" t="s">
        <v>1</v>
      </c>
      <c r="B31" s="19">
        <f>SUM(B27:B30)</f>
        <v>0</v>
      </c>
      <c r="C31" s="20"/>
    </row>
    <row r="32" spans="1:3" x14ac:dyDescent="0.2">
      <c r="A32" s="5"/>
      <c r="B32" s="2"/>
      <c r="C32" s="8"/>
    </row>
    <row r="33" spans="1:3" x14ac:dyDescent="0.2">
      <c r="A33" s="4" t="s">
        <v>41</v>
      </c>
      <c r="B33" s="2"/>
      <c r="C33" s="8"/>
    </row>
    <row r="34" spans="1:3" x14ac:dyDescent="0.2">
      <c r="A34" s="15" t="s">
        <v>42</v>
      </c>
      <c r="B34" s="9"/>
      <c r="C34" s="10"/>
    </row>
    <row r="35" spans="1:3" x14ac:dyDescent="0.2">
      <c r="A35" s="17" t="s">
        <v>44</v>
      </c>
      <c r="B35" s="13"/>
      <c r="C35" s="14"/>
    </row>
    <row r="36" spans="1:3" x14ac:dyDescent="0.2">
      <c r="A36" s="17" t="s">
        <v>43</v>
      </c>
      <c r="B36" s="13"/>
      <c r="C36" s="14"/>
    </row>
    <row r="37" spans="1:3" x14ac:dyDescent="0.2">
      <c r="A37" s="16" t="s">
        <v>45</v>
      </c>
      <c r="B37" s="11"/>
      <c r="C37" s="12"/>
    </row>
    <row r="38" spans="1:3" ht="13.5" thickBot="1" x14ac:dyDescent="0.25">
      <c r="A38" s="18" t="s">
        <v>54</v>
      </c>
      <c r="B38" s="19">
        <f>SUM(B34:B37)</f>
        <v>0</v>
      </c>
      <c r="C38" s="20"/>
    </row>
    <row r="39" spans="1:3" x14ac:dyDescent="0.2">
      <c r="A39" s="2"/>
      <c r="B39" s="2"/>
      <c r="C39" s="8"/>
    </row>
    <row r="40" spans="1:3" x14ac:dyDescent="0.2">
      <c r="A40" s="4" t="s">
        <v>38</v>
      </c>
      <c r="B40" s="2"/>
      <c r="C40" s="8"/>
    </row>
    <row r="41" spans="1:3" x14ac:dyDescent="0.2">
      <c r="A41" s="17" t="s">
        <v>40</v>
      </c>
      <c r="B41" s="13"/>
      <c r="C41" s="14"/>
    </row>
    <row r="42" spans="1:3" x14ac:dyDescent="0.2">
      <c r="A42" s="16" t="s">
        <v>39</v>
      </c>
      <c r="B42" s="11"/>
      <c r="C42" s="12"/>
    </row>
    <row r="43" spans="1:3" x14ac:dyDescent="0.2">
      <c r="A43" s="5" t="s">
        <v>3</v>
      </c>
      <c r="B43" s="2"/>
      <c r="C43" s="8"/>
    </row>
    <row r="44" spans="1:3" ht="13.5" thickBot="1" x14ac:dyDescent="0.25">
      <c r="A44" s="18" t="s">
        <v>54</v>
      </c>
      <c r="B44" s="9">
        <f>SUM(B41:B43)</f>
        <v>0</v>
      </c>
      <c r="C44" s="10"/>
    </row>
    <row r="45" spans="1:3" ht="13.5" thickBot="1" x14ac:dyDescent="0.25">
      <c r="A45" s="113" t="s">
        <v>66</v>
      </c>
      <c r="B45" s="21">
        <f>SUM(B15+B24+B31+B38+B44)</f>
        <v>0</v>
      </c>
      <c r="C45" s="21"/>
    </row>
    <row r="47" spans="1:3" ht="13.5" thickBot="1" x14ac:dyDescent="0.25"/>
    <row r="48" spans="1:3" ht="21.6" customHeight="1" thickBot="1" x14ac:dyDescent="0.25">
      <c r="A48" s="154" t="s">
        <v>16</v>
      </c>
      <c r="B48" s="155"/>
      <c r="C48" s="156"/>
    </row>
    <row r="49" spans="1:7" x14ac:dyDescent="0.2">
      <c r="A49" s="89" t="s">
        <v>37</v>
      </c>
      <c r="B49" s="157"/>
      <c r="C49" s="158"/>
    </row>
    <row r="50" spans="1:7" x14ac:dyDescent="0.2">
      <c r="A50" s="89" t="s">
        <v>36</v>
      </c>
      <c r="B50" s="159"/>
      <c r="C50" s="160"/>
    </row>
    <row r="51" spans="1:7" s="66" customFormat="1" x14ac:dyDescent="0.2">
      <c r="A51" s="89" t="s">
        <v>36</v>
      </c>
      <c r="B51" s="159"/>
      <c r="C51" s="160"/>
    </row>
    <row r="52" spans="1:7" s="66" customFormat="1" ht="13.5" thickBot="1" x14ac:dyDescent="0.25">
      <c r="A52" s="114" t="s">
        <v>85</v>
      </c>
      <c r="B52" s="164"/>
      <c r="C52" s="165"/>
    </row>
    <row r="53" spans="1:7" ht="13.5" thickBot="1" x14ac:dyDescent="0.25">
      <c r="A53" s="116" t="s">
        <v>73</v>
      </c>
      <c r="B53" s="166"/>
      <c r="C53" s="167"/>
    </row>
    <row r="54" spans="1:7" ht="13.5" thickBot="1" x14ac:dyDescent="0.25">
      <c r="A54" s="115" t="s">
        <v>65</v>
      </c>
      <c r="B54" s="168">
        <f>SUM(B49:C53)</f>
        <v>0</v>
      </c>
      <c r="C54" s="169"/>
    </row>
    <row r="55" spans="1:7" x14ac:dyDescent="0.2">
      <c r="E55" s="66"/>
    </row>
    <row r="56" spans="1:7" ht="13.5" thickBot="1" x14ac:dyDescent="0.25">
      <c r="B56" s="3"/>
      <c r="C56" s="3"/>
      <c r="D56" s="3"/>
      <c r="E56" s="3"/>
      <c r="F56" s="3"/>
      <c r="G56" s="3"/>
    </row>
    <row r="57" spans="1:7" ht="12.75" customHeight="1" x14ac:dyDescent="0.2">
      <c r="A57" s="134" t="s">
        <v>75</v>
      </c>
      <c r="B57" s="135"/>
      <c r="C57" s="135"/>
      <c r="D57" s="135"/>
      <c r="E57" s="135"/>
      <c r="F57" s="135"/>
      <c r="G57" s="136"/>
    </row>
    <row r="58" spans="1:7" ht="12.75" customHeight="1" x14ac:dyDescent="0.2">
      <c r="A58" s="137"/>
      <c r="B58" s="138"/>
      <c r="C58" s="138"/>
      <c r="D58" s="138"/>
      <c r="E58" s="138"/>
      <c r="F58" s="138"/>
      <c r="G58" s="139"/>
    </row>
    <row r="59" spans="1:7" ht="12.75" customHeight="1" x14ac:dyDescent="0.2">
      <c r="A59" s="128" t="s">
        <v>67</v>
      </c>
      <c r="B59" s="129"/>
      <c r="C59" s="129"/>
      <c r="D59" s="129"/>
      <c r="E59" s="129"/>
      <c r="F59" s="129"/>
      <c r="G59" s="130"/>
    </row>
    <row r="60" spans="1:7" x14ac:dyDescent="0.2">
      <c r="A60" s="128"/>
      <c r="B60" s="129"/>
      <c r="C60" s="129"/>
      <c r="D60" s="129"/>
      <c r="E60" s="129"/>
      <c r="F60" s="129"/>
      <c r="G60" s="130"/>
    </row>
    <row r="61" spans="1:7" x14ac:dyDescent="0.2">
      <c r="A61" s="128"/>
      <c r="B61" s="129"/>
      <c r="C61" s="129"/>
      <c r="D61" s="129"/>
      <c r="E61" s="129"/>
      <c r="F61" s="129"/>
      <c r="G61" s="130"/>
    </row>
    <row r="62" spans="1:7" x14ac:dyDescent="0.2">
      <c r="A62" s="2"/>
      <c r="B62" s="91" t="s">
        <v>68</v>
      </c>
      <c r="C62" s="48">
        <v>0</v>
      </c>
      <c r="D62" s="3"/>
      <c r="E62" s="3"/>
      <c r="F62" s="3"/>
      <c r="G62" s="46"/>
    </row>
    <row r="63" spans="1:7" x14ac:dyDescent="0.2">
      <c r="A63" s="2"/>
      <c r="B63" s="3"/>
      <c r="C63" s="49"/>
      <c r="D63" s="49"/>
      <c r="E63" s="49"/>
      <c r="F63" s="49"/>
      <c r="G63" s="46"/>
    </row>
    <row r="64" spans="1:7" ht="12.75" customHeight="1" x14ac:dyDescent="0.2">
      <c r="A64" s="144" t="s">
        <v>69</v>
      </c>
      <c r="B64" s="145"/>
      <c r="C64" s="145"/>
      <c r="D64" s="145"/>
      <c r="E64" s="145"/>
      <c r="F64" s="145"/>
      <c r="G64" s="146"/>
    </row>
    <row r="65" spans="1:7" x14ac:dyDescent="0.2">
      <c r="A65" s="144"/>
      <c r="B65" s="145"/>
      <c r="C65" s="145"/>
      <c r="D65" s="145"/>
      <c r="E65" s="145"/>
      <c r="F65" s="145"/>
      <c r="G65" s="146"/>
    </row>
    <row r="66" spans="1:7" x14ac:dyDescent="0.2">
      <c r="A66" s="2"/>
      <c r="B66" s="3"/>
      <c r="C66" s="3"/>
      <c r="D66" s="3"/>
      <c r="E66" s="3"/>
      <c r="F66" s="3"/>
      <c r="G66" s="46"/>
    </row>
    <row r="67" spans="1:7" ht="12.75" customHeight="1" x14ac:dyDescent="0.2">
      <c r="A67" s="128" t="s">
        <v>81</v>
      </c>
      <c r="B67" s="129"/>
      <c r="C67" s="129"/>
      <c r="D67" s="129"/>
      <c r="E67" s="129"/>
      <c r="F67" s="129"/>
      <c r="G67" s="130"/>
    </row>
    <row r="68" spans="1:7" x14ac:dyDescent="0.2">
      <c r="A68" s="128"/>
      <c r="B68" s="129"/>
      <c r="C68" s="129"/>
      <c r="D68" s="129"/>
      <c r="E68" s="129"/>
      <c r="F68" s="129"/>
      <c r="G68" s="130"/>
    </row>
    <row r="69" spans="1:7" x14ac:dyDescent="0.2">
      <c r="A69" s="2"/>
      <c r="B69" s="3"/>
      <c r="C69" s="3"/>
      <c r="D69" s="3"/>
      <c r="E69" s="3"/>
      <c r="F69" s="3"/>
      <c r="G69" s="46"/>
    </row>
    <row r="70" spans="1:7" x14ac:dyDescent="0.2">
      <c r="A70" s="2"/>
      <c r="B70" s="3"/>
      <c r="C70" s="103" t="s">
        <v>70</v>
      </c>
      <c r="D70" s="147" t="s">
        <v>0</v>
      </c>
      <c r="E70" s="148"/>
      <c r="F70" s="3"/>
      <c r="G70" s="46"/>
    </row>
    <row r="71" spans="1:7" x14ac:dyDescent="0.2">
      <c r="A71" s="2"/>
      <c r="B71" s="3"/>
      <c r="C71" s="54"/>
      <c r="D71" s="149"/>
      <c r="E71" s="150"/>
      <c r="F71" s="55"/>
      <c r="G71" s="46"/>
    </row>
    <row r="72" spans="1:7" x14ac:dyDescent="0.2">
      <c r="A72" s="2"/>
      <c r="B72" s="3"/>
      <c r="C72" s="52"/>
      <c r="D72" s="149"/>
      <c r="E72" s="150"/>
      <c r="F72" s="55"/>
      <c r="G72" s="46"/>
    </row>
    <row r="73" spans="1:7" x14ac:dyDescent="0.2">
      <c r="A73" s="2"/>
      <c r="B73" s="3"/>
      <c r="C73" s="56"/>
      <c r="D73" s="151"/>
      <c r="E73" s="151"/>
      <c r="F73" s="3"/>
      <c r="G73" s="46"/>
    </row>
    <row r="74" spans="1:7" x14ac:dyDescent="0.2">
      <c r="A74" s="2"/>
      <c r="B74" s="3"/>
      <c r="C74" s="56"/>
      <c r="D74" s="151"/>
      <c r="E74" s="151"/>
      <c r="F74" s="3"/>
      <c r="G74" s="46"/>
    </row>
    <row r="75" spans="1:7" x14ac:dyDescent="0.2">
      <c r="A75" s="2"/>
      <c r="B75" s="3"/>
      <c r="C75" s="57"/>
      <c r="D75" s="140"/>
      <c r="E75" s="140"/>
      <c r="F75" s="3"/>
      <c r="G75" s="46"/>
    </row>
    <row r="76" spans="1:7" x14ac:dyDescent="0.2">
      <c r="A76" s="2"/>
      <c r="B76" s="3"/>
      <c r="C76" s="141">
        <f>SUM(C71:C75)</f>
        <v>0</v>
      </c>
      <c r="D76" s="142"/>
      <c r="E76" s="143"/>
      <c r="F76" s="55"/>
      <c r="G76" s="46"/>
    </row>
    <row r="77" spans="1:7" x14ac:dyDescent="0.2">
      <c r="A77" s="2"/>
      <c r="B77" s="3"/>
      <c r="C77" s="153"/>
      <c r="D77" s="153"/>
      <c r="E77" s="3"/>
      <c r="F77" s="3"/>
      <c r="G77" s="46"/>
    </row>
    <row r="78" spans="1:7" x14ac:dyDescent="0.2">
      <c r="A78" s="2"/>
      <c r="B78" s="47" t="s">
        <v>2</v>
      </c>
      <c r="C78" s="152">
        <f>PRODUCT(C62, C76)</f>
        <v>0</v>
      </c>
      <c r="D78" s="152"/>
      <c r="E78" s="3"/>
      <c r="F78" s="3"/>
      <c r="G78" s="46"/>
    </row>
    <row r="79" spans="1:7" x14ac:dyDescent="0.2">
      <c r="A79" s="2"/>
      <c r="B79" s="3"/>
      <c r="C79" s="3"/>
      <c r="D79" s="3"/>
      <c r="E79" s="3"/>
      <c r="F79" s="3"/>
      <c r="G79" s="46"/>
    </row>
    <row r="80" spans="1:7" ht="12.75" customHeight="1" x14ac:dyDescent="0.2">
      <c r="A80" s="128" t="s">
        <v>82</v>
      </c>
      <c r="B80" s="129"/>
      <c r="C80" s="129"/>
      <c r="D80" s="129"/>
      <c r="E80" s="129"/>
      <c r="F80" s="129"/>
      <c r="G80" s="130"/>
    </row>
    <row r="81" spans="1:14" x14ac:dyDescent="0.2">
      <c r="A81" s="128"/>
      <c r="B81" s="129"/>
      <c r="C81" s="129"/>
      <c r="D81" s="129"/>
      <c r="E81" s="129"/>
      <c r="F81" s="129"/>
      <c r="G81" s="130"/>
    </row>
    <row r="82" spans="1:14" x14ac:dyDescent="0.2">
      <c r="A82" s="128"/>
      <c r="B82" s="129"/>
      <c r="C82" s="129"/>
      <c r="D82" s="129"/>
      <c r="E82" s="129"/>
      <c r="F82" s="129"/>
      <c r="G82" s="130"/>
    </row>
    <row r="83" spans="1:14" x14ac:dyDescent="0.2">
      <c r="A83" s="2"/>
      <c r="B83" s="3"/>
      <c r="C83" s="3"/>
      <c r="D83" s="3"/>
      <c r="E83" s="3"/>
      <c r="F83" s="3"/>
      <c r="G83" s="46"/>
    </row>
    <row r="84" spans="1:14" x14ac:dyDescent="0.2">
      <c r="A84" s="2"/>
      <c r="B84" s="47" t="s">
        <v>71</v>
      </c>
      <c r="C84" s="58" t="e">
        <f>SUM(#REF!-#REF!-B43-#REF!)</f>
        <v>#REF!</v>
      </c>
      <c r="D84" s="51"/>
      <c r="E84" s="51"/>
      <c r="F84" s="51"/>
      <c r="G84" s="46"/>
    </row>
    <row r="85" spans="1:14" x14ac:dyDescent="0.2">
      <c r="A85" s="2"/>
      <c r="B85" s="3"/>
      <c r="C85" s="3"/>
      <c r="D85" s="3"/>
      <c r="E85" s="3"/>
      <c r="F85" s="3"/>
      <c r="G85" s="46"/>
    </row>
    <row r="86" spans="1:14" ht="12.75" customHeight="1" x14ac:dyDescent="0.2">
      <c r="A86" s="2"/>
      <c r="B86" s="91" t="s">
        <v>78</v>
      </c>
      <c r="C86" s="50" t="e">
        <f>PRODUCT(C84,0.15)</f>
        <v>#REF!</v>
      </c>
      <c r="D86" s="161" t="e">
        <f>IF(C78&lt;=C86,"VTR dans la limited des 15%","VTR dépasse les 15%")</f>
        <v>#REF!</v>
      </c>
      <c r="E86" s="161"/>
      <c r="G86" s="46"/>
    </row>
    <row r="87" spans="1:14" x14ac:dyDescent="0.2">
      <c r="A87" s="2"/>
      <c r="B87" s="3"/>
      <c r="C87" s="3"/>
      <c r="G87" s="46"/>
    </row>
    <row r="88" spans="1:14" x14ac:dyDescent="0.2">
      <c r="A88" s="2"/>
      <c r="B88" s="3"/>
      <c r="C88" s="3"/>
      <c r="G88" s="46"/>
      <c r="L88" s="53"/>
      <c r="M88" s="53"/>
      <c r="N88" s="53"/>
    </row>
    <row r="89" spans="1:14" ht="12.75" customHeight="1" x14ac:dyDescent="0.2">
      <c r="A89" s="128" t="s">
        <v>72</v>
      </c>
      <c r="B89" s="129"/>
      <c r="C89" s="129"/>
      <c r="D89" s="129"/>
      <c r="E89" s="129"/>
      <c r="F89" s="129"/>
      <c r="G89" s="130"/>
      <c r="L89" s="53"/>
      <c r="M89" s="53"/>
      <c r="N89" s="53"/>
    </row>
    <row r="90" spans="1:14" x14ac:dyDescent="0.2">
      <c r="A90" s="128"/>
      <c r="B90" s="129"/>
      <c r="C90" s="129"/>
      <c r="D90" s="129"/>
      <c r="E90" s="129"/>
      <c r="F90" s="129"/>
      <c r="G90" s="130"/>
      <c r="L90" s="53"/>
      <c r="M90" s="53"/>
      <c r="N90" s="53"/>
    </row>
    <row r="91" spans="1:14" ht="13.5" thickBot="1" x14ac:dyDescent="0.25">
      <c r="A91" s="131"/>
      <c r="B91" s="132"/>
      <c r="C91" s="132"/>
      <c r="D91" s="132"/>
      <c r="E91" s="132"/>
      <c r="F91" s="132"/>
      <c r="G91" s="133"/>
    </row>
  </sheetData>
  <mergeCells count="25">
    <mergeCell ref="A2:C2"/>
    <mergeCell ref="A48:C48"/>
    <mergeCell ref="B49:C49"/>
    <mergeCell ref="B50:C50"/>
    <mergeCell ref="D86:E86"/>
    <mergeCell ref="B3:C3"/>
    <mergeCell ref="B51:C51"/>
    <mergeCell ref="B52:C52"/>
    <mergeCell ref="B53:C53"/>
    <mergeCell ref="B54:C54"/>
    <mergeCell ref="A89:G91"/>
    <mergeCell ref="A57:G58"/>
    <mergeCell ref="D75:E75"/>
    <mergeCell ref="C76:E76"/>
    <mergeCell ref="A59:G61"/>
    <mergeCell ref="A64:G65"/>
    <mergeCell ref="A67:G68"/>
    <mergeCell ref="A80:G82"/>
    <mergeCell ref="D70:E70"/>
    <mergeCell ref="D71:E71"/>
    <mergeCell ref="D72:E72"/>
    <mergeCell ref="D73:E73"/>
    <mergeCell ref="D74:E74"/>
    <mergeCell ref="C78:D78"/>
    <mergeCell ref="C77:D77"/>
  </mergeCells>
  <pageMargins left="0.74803149606299213" right="0.74803149606299213" top="0.98425196850393704" bottom="0.98425196850393704" header="0.51181102362204722" footer="0.51181102362204722"/>
  <pageSetup paperSize="9" scale="52" orientation="portrait" verticalDpi="599" r:id="rId1"/>
  <headerFooter alignWithMargins="0">
    <oddHeader>&amp;L18/3/2016&amp;CDraft budget Activity 1&amp;R&amp;F</oddHeader>
  </headerFooter>
  <rowBreaks count="1" manualBreakCount="1">
    <brk id="5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6E3973-BEA0-451D-8884-CC2D999C4B19}">
  <sheetPr>
    <pageSetUpPr fitToPage="1"/>
  </sheetPr>
  <dimension ref="A1:N91"/>
  <sheetViews>
    <sheetView showWhiteSpace="0" topLeftCell="A29" zoomScaleNormal="100" zoomScalePageLayoutView="85" workbookViewId="0">
      <selection activeCell="B49" sqref="B49:C53"/>
    </sheetView>
  </sheetViews>
  <sheetFormatPr defaultColWidth="9.140625" defaultRowHeight="12.75" x14ac:dyDescent="0.2"/>
  <cols>
    <col min="1" max="1" width="72.42578125" style="66" customWidth="1"/>
    <col min="2" max="2" width="27.28515625" style="66" customWidth="1"/>
    <col min="3" max="3" width="42.7109375" style="66" customWidth="1"/>
    <col min="4" max="4" width="12.5703125" style="66" customWidth="1"/>
    <col min="5" max="5" width="25" style="66" customWidth="1"/>
    <col min="6" max="6" width="12.5703125" style="66" customWidth="1"/>
    <col min="7" max="7" width="25" style="66" customWidth="1"/>
    <col min="8" max="16384" width="9.140625" style="66"/>
  </cols>
  <sheetData>
    <row r="1" spans="1:3" ht="22.15" customHeight="1" thickBot="1" x14ac:dyDescent="0.25">
      <c r="A1" s="90" t="s">
        <v>33</v>
      </c>
    </row>
    <row r="2" spans="1:3" ht="19.899999999999999" customHeight="1" thickBot="1" x14ac:dyDescent="0.25">
      <c r="A2" s="154" t="s">
        <v>7</v>
      </c>
      <c r="B2" s="155"/>
      <c r="C2" s="155"/>
    </row>
    <row r="3" spans="1:3" s="67" customFormat="1" ht="13.5" thickBot="1" x14ac:dyDescent="0.25">
      <c r="A3" s="106"/>
      <c r="B3" s="162" t="s">
        <v>35</v>
      </c>
      <c r="C3" s="163"/>
    </row>
    <row r="4" spans="1:3" ht="13.5" thickBot="1" x14ac:dyDescent="0.25">
      <c r="A4" s="72"/>
      <c r="B4" s="88" t="s">
        <v>34</v>
      </c>
      <c r="C4" s="102" t="s">
        <v>0</v>
      </c>
    </row>
    <row r="5" spans="1:3" x14ac:dyDescent="0.2">
      <c r="A5" s="70" t="s">
        <v>55</v>
      </c>
      <c r="B5" s="68"/>
      <c r="C5" s="73"/>
    </row>
    <row r="6" spans="1:3" x14ac:dyDescent="0.2">
      <c r="A6" s="81" t="s">
        <v>56</v>
      </c>
      <c r="B6" s="68"/>
      <c r="C6" s="74"/>
    </row>
    <row r="7" spans="1:3" x14ac:dyDescent="0.2">
      <c r="A7" s="81" t="s">
        <v>57</v>
      </c>
      <c r="B7" s="75"/>
      <c r="C7" s="76"/>
    </row>
    <row r="8" spans="1:3" x14ac:dyDescent="0.2">
      <c r="A8" s="83" t="s">
        <v>58</v>
      </c>
      <c r="B8" s="75"/>
      <c r="C8" s="76"/>
    </row>
    <row r="9" spans="1:3" x14ac:dyDescent="0.2">
      <c r="A9" s="83" t="s">
        <v>59</v>
      </c>
      <c r="B9" s="79"/>
      <c r="C9" s="80"/>
    </row>
    <row r="10" spans="1:3" x14ac:dyDescent="0.2">
      <c r="A10" s="83" t="s">
        <v>60</v>
      </c>
      <c r="B10" s="79"/>
      <c r="C10" s="80"/>
    </row>
    <row r="11" spans="1:3" x14ac:dyDescent="0.2">
      <c r="A11" s="83" t="s">
        <v>61</v>
      </c>
      <c r="B11" s="79"/>
      <c r="C11" s="80"/>
    </row>
    <row r="12" spans="1:3" x14ac:dyDescent="0.2">
      <c r="A12" s="82" t="s">
        <v>62</v>
      </c>
      <c r="B12" s="77"/>
      <c r="C12" s="78"/>
    </row>
    <row r="13" spans="1:3" x14ac:dyDescent="0.2">
      <c r="A13" s="82" t="s">
        <v>63</v>
      </c>
      <c r="B13" s="77"/>
      <c r="C13" s="78"/>
    </row>
    <row r="14" spans="1:3" x14ac:dyDescent="0.2">
      <c r="A14" s="82" t="s">
        <v>64</v>
      </c>
      <c r="B14" s="77"/>
      <c r="C14" s="78"/>
    </row>
    <row r="15" spans="1:3" ht="13.5" thickBot="1" x14ac:dyDescent="0.25">
      <c r="A15" s="84" t="s">
        <v>54</v>
      </c>
      <c r="B15" s="85">
        <f>SUM(B6:B14)</f>
        <v>0</v>
      </c>
      <c r="C15" s="86"/>
    </row>
    <row r="16" spans="1:3" x14ac:dyDescent="0.2">
      <c r="A16" s="68"/>
      <c r="B16" s="68"/>
      <c r="C16" s="74"/>
    </row>
    <row r="17" spans="1:3" x14ac:dyDescent="0.2">
      <c r="A17" s="70" t="s">
        <v>77</v>
      </c>
      <c r="B17" s="68"/>
      <c r="C17" s="74"/>
    </row>
    <row r="18" spans="1:3" x14ac:dyDescent="0.2">
      <c r="A18" s="83" t="s">
        <v>50</v>
      </c>
      <c r="B18" s="79"/>
      <c r="C18" s="80"/>
    </row>
    <row r="19" spans="1:3" x14ac:dyDescent="0.2">
      <c r="A19" s="82" t="s">
        <v>51</v>
      </c>
      <c r="B19" s="77"/>
      <c r="C19" s="78"/>
    </row>
    <row r="20" spans="1:3" x14ac:dyDescent="0.2">
      <c r="A20" s="82" t="s">
        <v>52</v>
      </c>
      <c r="B20" s="77"/>
      <c r="C20" s="78"/>
    </row>
    <row r="21" spans="1:3" x14ac:dyDescent="0.2">
      <c r="A21" s="82" t="s">
        <v>53</v>
      </c>
      <c r="B21" s="77"/>
      <c r="C21" s="78"/>
    </row>
    <row r="22" spans="1:3" x14ac:dyDescent="0.2">
      <c r="A22" s="104" t="s">
        <v>79</v>
      </c>
      <c r="B22" s="77"/>
      <c r="C22" s="78"/>
    </row>
    <row r="23" spans="1:3" x14ac:dyDescent="0.2">
      <c r="A23" s="109" t="s">
        <v>85</v>
      </c>
      <c r="B23" s="77"/>
      <c r="C23" s="78"/>
    </row>
    <row r="24" spans="1:3" ht="13.5" thickBot="1" x14ac:dyDescent="0.25">
      <c r="A24" s="84" t="s">
        <v>54</v>
      </c>
      <c r="B24" s="85">
        <f>SUM(B18:B23)</f>
        <v>0</v>
      </c>
      <c r="C24" s="86"/>
    </row>
    <row r="25" spans="1:3" x14ac:dyDescent="0.2">
      <c r="A25" s="68"/>
      <c r="B25" s="68"/>
      <c r="C25" s="74"/>
    </row>
    <row r="26" spans="1:3" x14ac:dyDescent="0.2">
      <c r="A26" s="70" t="s">
        <v>46</v>
      </c>
      <c r="B26" s="68"/>
      <c r="C26" s="74"/>
    </row>
    <row r="27" spans="1:3" x14ac:dyDescent="0.2">
      <c r="A27" s="81" t="s">
        <v>47</v>
      </c>
      <c r="B27" s="75"/>
      <c r="C27" s="76"/>
    </row>
    <row r="28" spans="1:3" x14ac:dyDescent="0.2">
      <c r="A28" s="83" t="s">
        <v>48</v>
      </c>
      <c r="B28" s="79"/>
      <c r="C28" s="80"/>
    </row>
    <row r="29" spans="1:3" x14ac:dyDescent="0.2">
      <c r="A29" s="82" t="s">
        <v>49</v>
      </c>
      <c r="B29" s="77"/>
      <c r="C29" s="78"/>
    </row>
    <row r="30" spans="1:3" x14ac:dyDescent="0.2">
      <c r="A30" s="104" t="s">
        <v>80</v>
      </c>
      <c r="B30" s="77"/>
      <c r="C30" s="78"/>
    </row>
    <row r="31" spans="1:3" ht="13.5" thickBot="1" x14ac:dyDescent="0.25">
      <c r="A31" s="84" t="s">
        <v>1</v>
      </c>
      <c r="B31" s="85">
        <f>SUM(B27:B30)</f>
        <v>0</v>
      </c>
      <c r="C31" s="86"/>
    </row>
    <row r="32" spans="1:3" x14ac:dyDescent="0.2">
      <c r="A32" s="71"/>
      <c r="B32" s="68"/>
      <c r="C32" s="74"/>
    </row>
    <row r="33" spans="1:3" x14ac:dyDescent="0.2">
      <c r="A33" s="70" t="s">
        <v>41</v>
      </c>
      <c r="B33" s="68"/>
      <c r="C33" s="74"/>
    </row>
    <row r="34" spans="1:3" x14ac:dyDescent="0.2">
      <c r="A34" s="81" t="s">
        <v>42</v>
      </c>
      <c r="B34" s="75"/>
      <c r="C34" s="76"/>
    </row>
    <row r="35" spans="1:3" x14ac:dyDescent="0.2">
      <c r="A35" s="83" t="s">
        <v>44</v>
      </c>
      <c r="B35" s="79"/>
      <c r="C35" s="80"/>
    </row>
    <row r="36" spans="1:3" x14ac:dyDescent="0.2">
      <c r="A36" s="83" t="s">
        <v>43</v>
      </c>
      <c r="B36" s="79"/>
      <c r="C36" s="80"/>
    </row>
    <row r="37" spans="1:3" x14ac:dyDescent="0.2">
      <c r="A37" s="82" t="s">
        <v>45</v>
      </c>
      <c r="B37" s="77"/>
      <c r="C37" s="78"/>
    </row>
    <row r="38" spans="1:3" ht="13.5" thickBot="1" x14ac:dyDescent="0.25">
      <c r="A38" s="84" t="s">
        <v>54</v>
      </c>
      <c r="B38" s="85">
        <f>SUM(B34:B37)</f>
        <v>0</v>
      </c>
      <c r="C38" s="86"/>
    </row>
    <row r="39" spans="1:3" x14ac:dyDescent="0.2">
      <c r="A39" s="68"/>
      <c r="B39" s="68"/>
      <c r="C39" s="74"/>
    </row>
    <row r="40" spans="1:3" x14ac:dyDescent="0.2">
      <c r="A40" s="70" t="s">
        <v>38</v>
      </c>
      <c r="B40" s="68"/>
      <c r="C40" s="74"/>
    </row>
    <row r="41" spans="1:3" x14ac:dyDescent="0.2">
      <c r="A41" s="83" t="s">
        <v>40</v>
      </c>
      <c r="B41" s="79"/>
      <c r="C41" s="80"/>
    </row>
    <row r="42" spans="1:3" x14ac:dyDescent="0.2">
      <c r="A42" s="82" t="s">
        <v>39</v>
      </c>
      <c r="B42" s="77"/>
      <c r="C42" s="78"/>
    </row>
    <row r="43" spans="1:3" x14ac:dyDescent="0.2">
      <c r="A43" s="71" t="s">
        <v>3</v>
      </c>
      <c r="B43" s="68"/>
      <c r="C43" s="74"/>
    </row>
    <row r="44" spans="1:3" ht="13.5" thickBot="1" x14ac:dyDescent="0.25">
      <c r="A44" s="84" t="s">
        <v>54</v>
      </c>
      <c r="B44" s="75">
        <f>SUM(B41:B43)</f>
        <v>0</v>
      </c>
      <c r="C44" s="76"/>
    </row>
    <row r="45" spans="1:3" ht="13.5" thickBot="1" x14ac:dyDescent="0.25">
      <c r="A45" s="113" t="s">
        <v>66</v>
      </c>
      <c r="B45" s="87">
        <f>SUM(B15+B24+B31+B38+B44)</f>
        <v>0</v>
      </c>
      <c r="C45" s="87"/>
    </row>
    <row r="47" spans="1:3" ht="13.5" thickBot="1" x14ac:dyDescent="0.25"/>
    <row r="48" spans="1:3" ht="21.6" customHeight="1" thickBot="1" x14ac:dyDescent="0.25">
      <c r="A48" s="154" t="s">
        <v>16</v>
      </c>
      <c r="B48" s="155"/>
      <c r="C48" s="156"/>
    </row>
    <row r="49" spans="1:7" x14ac:dyDescent="0.2">
      <c r="A49" s="89" t="s">
        <v>37</v>
      </c>
      <c r="B49" s="157"/>
      <c r="C49" s="158"/>
    </row>
    <row r="50" spans="1:7" x14ac:dyDescent="0.2">
      <c r="A50" s="89" t="s">
        <v>36</v>
      </c>
      <c r="B50" s="159"/>
      <c r="C50" s="160"/>
    </row>
    <row r="51" spans="1:7" x14ac:dyDescent="0.2">
      <c r="A51" s="89" t="s">
        <v>36</v>
      </c>
      <c r="B51" s="159"/>
      <c r="C51" s="160"/>
    </row>
    <row r="52" spans="1:7" ht="13.5" thickBot="1" x14ac:dyDescent="0.25">
      <c r="A52" s="114" t="s">
        <v>85</v>
      </c>
      <c r="B52" s="164"/>
      <c r="C52" s="165"/>
    </row>
    <row r="53" spans="1:7" ht="13.5" thickBot="1" x14ac:dyDescent="0.25">
      <c r="A53" s="116" t="s">
        <v>73</v>
      </c>
      <c r="B53" s="166"/>
      <c r="C53" s="167"/>
    </row>
    <row r="54" spans="1:7" ht="13.5" thickBot="1" x14ac:dyDescent="0.25">
      <c r="A54" s="115" t="s">
        <v>65</v>
      </c>
      <c r="B54" s="168">
        <f>SUM(B49:C53)</f>
        <v>0</v>
      </c>
      <c r="C54" s="169"/>
    </row>
    <row r="56" spans="1:7" ht="13.5" thickBot="1" x14ac:dyDescent="0.25">
      <c r="B56" s="69"/>
      <c r="C56" s="69"/>
      <c r="D56" s="69"/>
      <c r="E56" s="69"/>
      <c r="F56" s="69"/>
      <c r="G56" s="69"/>
    </row>
    <row r="57" spans="1:7" ht="12.75" customHeight="1" x14ac:dyDescent="0.2">
      <c r="A57" s="134" t="s">
        <v>75</v>
      </c>
      <c r="B57" s="135"/>
      <c r="C57" s="135"/>
      <c r="D57" s="135"/>
      <c r="E57" s="135"/>
      <c r="F57" s="135"/>
      <c r="G57" s="136"/>
    </row>
    <row r="58" spans="1:7" ht="12.75" customHeight="1" x14ac:dyDescent="0.2">
      <c r="A58" s="137"/>
      <c r="B58" s="138"/>
      <c r="C58" s="138"/>
      <c r="D58" s="138"/>
      <c r="E58" s="138"/>
      <c r="F58" s="138"/>
      <c r="G58" s="139"/>
    </row>
    <row r="59" spans="1:7" ht="12.75" customHeight="1" x14ac:dyDescent="0.2">
      <c r="A59" s="128" t="s">
        <v>67</v>
      </c>
      <c r="B59" s="129"/>
      <c r="C59" s="129"/>
      <c r="D59" s="129"/>
      <c r="E59" s="129"/>
      <c r="F59" s="129"/>
      <c r="G59" s="130"/>
    </row>
    <row r="60" spans="1:7" x14ac:dyDescent="0.2">
      <c r="A60" s="128"/>
      <c r="B60" s="129"/>
      <c r="C60" s="129"/>
      <c r="D60" s="129"/>
      <c r="E60" s="129"/>
      <c r="F60" s="129"/>
      <c r="G60" s="130"/>
    </row>
    <row r="61" spans="1:7" x14ac:dyDescent="0.2">
      <c r="A61" s="128"/>
      <c r="B61" s="129"/>
      <c r="C61" s="129"/>
      <c r="D61" s="129"/>
      <c r="E61" s="129"/>
      <c r="F61" s="129"/>
      <c r="G61" s="130"/>
    </row>
    <row r="62" spans="1:7" x14ac:dyDescent="0.2">
      <c r="A62" s="68"/>
      <c r="B62" s="91" t="s">
        <v>68</v>
      </c>
      <c r="C62" s="92">
        <v>0</v>
      </c>
      <c r="D62" s="69"/>
      <c r="E62" s="69"/>
      <c r="F62" s="69"/>
      <c r="G62" s="93"/>
    </row>
    <row r="63" spans="1:7" x14ac:dyDescent="0.2">
      <c r="A63" s="68"/>
      <c r="B63" s="69"/>
      <c r="C63" s="94"/>
      <c r="D63" s="94"/>
      <c r="E63" s="94"/>
      <c r="F63" s="94"/>
      <c r="G63" s="93"/>
    </row>
    <row r="64" spans="1:7" ht="12.75" customHeight="1" x14ac:dyDescent="0.2">
      <c r="A64" s="144" t="s">
        <v>69</v>
      </c>
      <c r="B64" s="145"/>
      <c r="C64" s="145"/>
      <c r="D64" s="145"/>
      <c r="E64" s="145"/>
      <c r="F64" s="145"/>
      <c r="G64" s="146"/>
    </row>
    <row r="65" spans="1:7" x14ac:dyDescent="0.2">
      <c r="A65" s="144"/>
      <c r="B65" s="145"/>
      <c r="C65" s="145"/>
      <c r="D65" s="145"/>
      <c r="E65" s="145"/>
      <c r="F65" s="145"/>
      <c r="G65" s="146"/>
    </row>
    <row r="66" spans="1:7" x14ac:dyDescent="0.2">
      <c r="A66" s="68"/>
      <c r="B66" s="69"/>
      <c r="C66" s="69"/>
      <c r="D66" s="69"/>
      <c r="E66" s="69"/>
      <c r="F66" s="69"/>
      <c r="G66" s="93"/>
    </row>
    <row r="67" spans="1:7" ht="12.75" customHeight="1" x14ac:dyDescent="0.2">
      <c r="A67" s="128" t="s">
        <v>81</v>
      </c>
      <c r="B67" s="129"/>
      <c r="C67" s="129"/>
      <c r="D67" s="129"/>
      <c r="E67" s="129"/>
      <c r="F67" s="129"/>
      <c r="G67" s="130"/>
    </row>
    <row r="68" spans="1:7" x14ac:dyDescent="0.2">
      <c r="A68" s="128"/>
      <c r="B68" s="129"/>
      <c r="C68" s="129"/>
      <c r="D68" s="129"/>
      <c r="E68" s="129"/>
      <c r="F68" s="129"/>
      <c r="G68" s="130"/>
    </row>
    <row r="69" spans="1:7" x14ac:dyDescent="0.2">
      <c r="A69" s="68"/>
      <c r="B69" s="69"/>
      <c r="C69" s="69"/>
      <c r="D69" s="69"/>
      <c r="E69" s="69"/>
      <c r="F69" s="69"/>
      <c r="G69" s="93"/>
    </row>
    <row r="70" spans="1:7" x14ac:dyDescent="0.2">
      <c r="A70" s="68"/>
      <c r="B70" s="69"/>
      <c r="C70" s="103" t="s">
        <v>70</v>
      </c>
      <c r="D70" s="147" t="s">
        <v>0</v>
      </c>
      <c r="E70" s="148"/>
      <c r="F70" s="69"/>
      <c r="G70" s="93"/>
    </row>
    <row r="71" spans="1:7" x14ac:dyDescent="0.2">
      <c r="A71" s="68"/>
      <c r="B71" s="69"/>
      <c r="C71" s="54"/>
      <c r="D71" s="149"/>
      <c r="E71" s="150"/>
      <c r="F71" s="55"/>
      <c r="G71" s="93"/>
    </row>
    <row r="72" spans="1:7" x14ac:dyDescent="0.2">
      <c r="A72" s="68"/>
      <c r="B72" s="69"/>
      <c r="C72" s="105"/>
      <c r="D72" s="149"/>
      <c r="E72" s="150"/>
      <c r="F72" s="55"/>
      <c r="G72" s="93"/>
    </row>
    <row r="73" spans="1:7" x14ac:dyDescent="0.2">
      <c r="A73" s="68"/>
      <c r="B73" s="69"/>
      <c r="C73" s="56"/>
      <c r="D73" s="151"/>
      <c r="E73" s="151"/>
      <c r="F73" s="69"/>
      <c r="G73" s="93"/>
    </row>
    <row r="74" spans="1:7" x14ac:dyDescent="0.2">
      <c r="A74" s="68"/>
      <c r="B74" s="69"/>
      <c r="C74" s="56"/>
      <c r="D74" s="151"/>
      <c r="E74" s="151"/>
      <c r="F74" s="69"/>
      <c r="G74" s="93"/>
    </row>
    <row r="75" spans="1:7" x14ac:dyDescent="0.2">
      <c r="A75" s="68"/>
      <c r="B75" s="69"/>
      <c r="C75" s="57"/>
      <c r="D75" s="140"/>
      <c r="E75" s="140"/>
      <c r="F75" s="69"/>
      <c r="G75" s="93"/>
    </row>
    <row r="76" spans="1:7" x14ac:dyDescent="0.2">
      <c r="A76" s="68"/>
      <c r="B76" s="69"/>
      <c r="C76" s="141">
        <f>SUM(C71:C75)</f>
        <v>0</v>
      </c>
      <c r="D76" s="142"/>
      <c r="E76" s="143"/>
      <c r="F76" s="55"/>
      <c r="G76" s="93"/>
    </row>
    <row r="77" spans="1:7" x14ac:dyDescent="0.2">
      <c r="A77" s="68"/>
      <c r="B77" s="69"/>
      <c r="C77" s="153"/>
      <c r="D77" s="153"/>
      <c r="E77" s="69"/>
      <c r="F77" s="69"/>
      <c r="G77" s="93"/>
    </row>
    <row r="78" spans="1:7" x14ac:dyDescent="0.2">
      <c r="A78" s="68"/>
      <c r="B78" s="91" t="s">
        <v>2</v>
      </c>
      <c r="C78" s="152">
        <f>PRODUCT(C62, C76)</f>
        <v>0</v>
      </c>
      <c r="D78" s="152"/>
      <c r="E78" s="69"/>
      <c r="F78" s="69"/>
      <c r="G78" s="93"/>
    </row>
    <row r="79" spans="1:7" x14ac:dyDescent="0.2">
      <c r="A79" s="68"/>
      <c r="B79" s="69"/>
      <c r="C79" s="69"/>
      <c r="D79" s="69"/>
      <c r="E79" s="69"/>
      <c r="F79" s="69"/>
      <c r="G79" s="93"/>
    </row>
    <row r="80" spans="1:7" ht="12.75" customHeight="1" x14ac:dyDescent="0.2">
      <c r="A80" s="128" t="s">
        <v>82</v>
      </c>
      <c r="B80" s="129"/>
      <c r="C80" s="129"/>
      <c r="D80" s="129"/>
      <c r="E80" s="129"/>
      <c r="F80" s="129"/>
      <c r="G80" s="130"/>
    </row>
    <row r="81" spans="1:14" x14ac:dyDescent="0.2">
      <c r="A81" s="128"/>
      <c r="B81" s="129"/>
      <c r="C81" s="129"/>
      <c r="D81" s="129"/>
      <c r="E81" s="129"/>
      <c r="F81" s="129"/>
      <c r="G81" s="130"/>
    </row>
    <row r="82" spans="1:14" x14ac:dyDescent="0.2">
      <c r="A82" s="128"/>
      <c r="B82" s="129"/>
      <c r="C82" s="129"/>
      <c r="D82" s="129"/>
      <c r="E82" s="129"/>
      <c r="F82" s="129"/>
      <c r="G82" s="130"/>
    </row>
    <row r="83" spans="1:14" x14ac:dyDescent="0.2">
      <c r="A83" s="68"/>
      <c r="B83" s="69"/>
      <c r="C83" s="69"/>
      <c r="D83" s="69"/>
      <c r="E83" s="69"/>
      <c r="F83" s="69"/>
      <c r="G83" s="93"/>
    </row>
    <row r="84" spans="1:14" x14ac:dyDescent="0.2">
      <c r="A84" s="68"/>
      <c r="B84" s="91" t="s">
        <v>71</v>
      </c>
      <c r="C84" s="58" t="e">
        <f>SUM(#REF!-#REF!-B43-#REF!)</f>
        <v>#REF!</v>
      </c>
      <c r="D84" s="98"/>
      <c r="E84" s="98"/>
      <c r="F84" s="98"/>
      <c r="G84" s="93"/>
    </row>
    <row r="85" spans="1:14" x14ac:dyDescent="0.2">
      <c r="A85" s="68"/>
      <c r="B85" s="69"/>
      <c r="C85" s="69"/>
      <c r="D85" s="69"/>
      <c r="E85" s="69"/>
      <c r="F85" s="69"/>
      <c r="G85" s="93"/>
    </row>
    <row r="86" spans="1:14" ht="12.75" customHeight="1" x14ac:dyDescent="0.2">
      <c r="A86" s="68"/>
      <c r="B86" s="91" t="s">
        <v>78</v>
      </c>
      <c r="C86" s="95" t="e">
        <f>PRODUCT(C84,0.15)</f>
        <v>#REF!</v>
      </c>
      <c r="D86" s="161" t="e">
        <f>IF(C78&lt;=C86,"VTR dans la limited des 15%","VTR dépasse les 15%")</f>
        <v>#REF!</v>
      </c>
      <c r="E86" s="161"/>
      <c r="G86" s="93"/>
    </row>
    <row r="87" spans="1:14" x14ac:dyDescent="0.2">
      <c r="A87" s="68"/>
      <c r="B87" s="69"/>
      <c r="C87" s="69"/>
      <c r="G87" s="93"/>
    </row>
    <row r="88" spans="1:14" x14ac:dyDescent="0.2">
      <c r="A88" s="68"/>
      <c r="B88" s="69"/>
      <c r="C88" s="69"/>
      <c r="G88" s="93"/>
      <c r="L88" s="53"/>
      <c r="M88" s="53"/>
      <c r="N88" s="53"/>
    </row>
    <row r="89" spans="1:14" ht="12.75" customHeight="1" x14ac:dyDescent="0.2">
      <c r="A89" s="128" t="s">
        <v>72</v>
      </c>
      <c r="B89" s="129"/>
      <c r="C89" s="129"/>
      <c r="D89" s="129"/>
      <c r="E89" s="129"/>
      <c r="F89" s="129"/>
      <c r="G89" s="130"/>
      <c r="L89" s="53"/>
      <c r="M89" s="53"/>
      <c r="N89" s="53"/>
    </row>
    <row r="90" spans="1:14" x14ac:dyDescent="0.2">
      <c r="A90" s="128"/>
      <c r="B90" s="129"/>
      <c r="C90" s="129"/>
      <c r="D90" s="129"/>
      <c r="E90" s="129"/>
      <c r="F90" s="129"/>
      <c r="G90" s="130"/>
      <c r="L90" s="53"/>
      <c r="M90" s="53"/>
      <c r="N90" s="53"/>
    </row>
    <row r="91" spans="1:14" ht="13.5" thickBot="1" x14ac:dyDescent="0.25">
      <c r="A91" s="131"/>
      <c r="B91" s="132"/>
      <c r="C91" s="132"/>
      <c r="D91" s="132"/>
      <c r="E91" s="132"/>
      <c r="F91" s="132"/>
      <c r="G91" s="133"/>
    </row>
  </sheetData>
  <mergeCells count="25">
    <mergeCell ref="A89:G91"/>
    <mergeCell ref="A67:G68"/>
    <mergeCell ref="D73:E73"/>
    <mergeCell ref="D74:E74"/>
    <mergeCell ref="D75:E75"/>
    <mergeCell ref="C76:E76"/>
    <mergeCell ref="D70:E70"/>
    <mergeCell ref="D71:E71"/>
    <mergeCell ref="D72:E72"/>
    <mergeCell ref="C77:D77"/>
    <mergeCell ref="C78:D78"/>
    <mergeCell ref="A80:G82"/>
    <mergeCell ref="D86:E86"/>
    <mergeCell ref="B3:C3"/>
    <mergeCell ref="A2:C2"/>
    <mergeCell ref="A64:G65"/>
    <mergeCell ref="A48:C48"/>
    <mergeCell ref="B49:C49"/>
    <mergeCell ref="B50:C50"/>
    <mergeCell ref="B51:C51"/>
    <mergeCell ref="B52:C52"/>
    <mergeCell ref="B53:C53"/>
    <mergeCell ref="B54:C54"/>
    <mergeCell ref="A57:G58"/>
    <mergeCell ref="A59:G61"/>
  </mergeCells>
  <pageMargins left="0.74803149606299213" right="0.74803149606299213" top="0.98425196850393704" bottom="0.98425196850393704" header="0.51181102362204722" footer="0.51181102362204722"/>
  <pageSetup paperSize="9" scale="52" orientation="portrait" verticalDpi="599" r:id="rId1"/>
  <headerFooter alignWithMargins="0">
    <oddHeader>&amp;L18/3/2016&amp;CDraft budget Activity 1&amp;R&amp;F</oddHeader>
  </headerFooter>
  <rowBreaks count="1" manualBreakCount="1">
    <brk id="52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9FD1CE-AB05-4F10-B043-4054E5731F23}">
  <sheetPr>
    <pageSetUpPr fitToPage="1"/>
  </sheetPr>
  <dimension ref="A1:N91"/>
  <sheetViews>
    <sheetView showWhiteSpace="0" topLeftCell="A32" zoomScaleNormal="100" zoomScalePageLayoutView="85" workbookViewId="0">
      <selection activeCell="B49" sqref="B49:C53"/>
    </sheetView>
  </sheetViews>
  <sheetFormatPr defaultColWidth="9.140625" defaultRowHeight="12.75" x14ac:dyDescent="0.2"/>
  <cols>
    <col min="1" max="1" width="72.42578125" style="66" customWidth="1"/>
    <col min="2" max="2" width="27.28515625" style="66" customWidth="1"/>
    <col min="3" max="3" width="42.7109375" style="66" customWidth="1"/>
    <col min="4" max="4" width="12.5703125" style="66" customWidth="1"/>
    <col min="5" max="5" width="25" style="66" customWidth="1"/>
    <col min="6" max="6" width="12.5703125" style="66" customWidth="1"/>
    <col min="7" max="7" width="25" style="66" customWidth="1"/>
    <col min="8" max="16384" width="9.140625" style="66"/>
  </cols>
  <sheetData>
    <row r="1" spans="1:3" ht="22.15" customHeight="1" thickBot="1" x14ac:dyDescent="0.25">
      <c r="A1" s="90" t="s">
        <v>33</v>
      </c>
    </row>
    <row r="2" spans="1:3" ht="19.899999999999999" customHeight="1" thickBot="1" x14ac:dyDescent="0.25">
      <c r="A2" s="154" t="s">
        <v>7</v>
      </c>
      <c r="B2" s="155"/>
      <c r="C2" s="155"/>
    </row>
    <row r="3" spans="1:3" s="67" customFormat="1" ht="13.5" thickBot="1" x14ac:dyDescent="0.25">
      <c r="A3" s="106"/>
      <c r="B3" s="162" t="s">
        <v>35</v>
      </c>
      <c r="C3" s="163"/>
    </row>
    <row r="4" spans="1:3" ht="13.5" thickBot="1" x14ac:dyDescent="0.25">
      <c r="A4" s="72"/>
      <c r="B4" s="88" t="s">
        <v>34</v>
      </c>
      <c r="C4" s="102" t="s">
        <v>0</v>
      </c>
    </row>
    <row r="5" spans="1:3" x14ac:dyDescent="0.2">
      <c r="A5" s="70" t="s">
        <v>55</v>
      </c>
      <c r="B5" s="68"/>
      <c r="C5" s="73"/>
    </row>
    <row r="6" spans="1:3" x14ac:dyDescent="0.2">
      <c r="A6" s="81" t="s">
        <v>56</v>
      </c>
      <c r="B6" s="68"/>
      <c r="C6" s="74"/>
    </row>
    <row r="7" spans="1:3" x14ac:dyDescent="0.2">
      <c r="A7" s="81" t="s">
        <v>57</v>
      </c>
      <c r="B7" s="75"/>
      <c r="C7" s="76"/>
    </row>
    <row r="8" spans="1:3" x14ac:dyDescent="0.2">
      <c r="A8" s="83" t="s">
        <v>58</v>
      </c>
      <c r="B8" s="75"/>
      <c r="C8" s="76"/>
    </row>
    <row r="9" spans="1:3" x14ac:dyDescent="0.2">
      <c r="A9" s="83" t="s">
        <v>59</v>
      </c>
      <c r="B9" s="79"/>
      <c r="C9" s="80"/>
    </row>
    <row r="10" spans="1:3" x14ac:dyDescent="0.2">
      <c r="A10" s="83" t="s">
        <v>60</v>
      </c>
      <c r="B10" s="79"/>
      <c r="C10" s="80"/>
    </row>
    <row r="11" spans="1:3" x14ac:dyDescent="0.2">
      <c r="A11" s="83" t="s">
        <v>61</v>
      </c>
      <c r="B11" s="79"/>
      <c r="C11" s="80"/>
    </row>
    <row r="12" spans="1:3" x14ac:dyDescent="0.2">
      <c r="A12" s="82" t="s">
        <v>62</v>
      </c>
      <c r="B12" s="77"/>
      <c r="C12" s="78"/>
    </row>
    <row r="13" spans="1:3" x14ac:dyDescent="0.2">
      <c r="A13" s="82" t="s">
        <v>63</v>
      </c>
      <c r="B13" s="77"/>
      <c r="C13" s="78"/>
    </row>
    <row r="14" spans="1:3" x14ac:dyDescent="0.2">
      <c r="A14" s="82" t="s">
        <v>64</v>
      </c>
      <c r="B14" s="77"/>
      <c r="C14" s="78"/>
    </row>
    <row r="15" spans="1:3" ht="13.5" thickBot="1" x14ac:dyDescent="0.25">
      <c r="A15" s="84" t="s">
        <v>54</v>
      </c>
      <c r="B15" s="85">
        <f>SUM(B6:B14)</f>
        <v>0</v>
      </c>
      <c r="C15" s="86"/>
    </row>
    <row r="16" spans="1:3" x14ac:dyDescent="0.2">
      <c r="A16" s="68"/>
      <c r="B16" s="68"/>
      <c r="C16" s="74"/>
    </row>
    <row r="17" spans="1:3" x14ac:dyDescent="0.2">
      <c r="A17" s="70" t="s">
        <v>77</v>
      </c>
      <c r="B17" s="68"/>
      <c r="C17" s="74"/>
    </row>
    <row r="18" spans="1:3" x14ac:dyDescent="0.2">
      <c r="A18" s="83" t="s">
        <v>50</v>
      </c>
      <c r="B18" s="79"/>
      <c r="C18" s="80"/>
    </row>
    <row r="19" spans="1:3" x14ac:dyDescent="0.2">
      <c r="A19" s="82" t="s">
        <v>51</v>
      </c>
      <c r="B19" s="77"/>
      <c r="C19" s="78"/>
    </row>
    <row r="20" spans="1:3" x14ac:dyDescent="0.2">
      <c r="A20" s="82" t="s">
        <v>52</v>
      </c>
      <c r="B20" s="77"/>
      <c r="C20" s="78"/>
    </row>
    <row r="21" spans="1:3" x14ac:dyDescent="0.2">
      <c r="A21" s="82" t="s">
        <v>53</v>
      </c>
      <c r="B21" s="77"/>
      <c r="C21" s="78"/>
    </row>
    <row r="22" spans="1:3" x14ac:dyDescent="0.2">
      <c r="A22" s="104" t="s">
        <v>79</v>
      </c>
      <c r="B22" s="77"/>
      <c r="C22" s="78"/>
    </row>
    <row r="23" spans="1:3" x14ac:dyDescent="0.2">
      <c r="A23" s="109" t="s">
        <v>85</v>
      </c>
      <c r="B23" s="77"/>
      <c r="C23" s="78"/>
    </row>
    <row r="24" spans="1:3" ht="13.5" thickBot="1" x14ac:dyDescent="0.25">
      <c r="A24" s="84" t="s">
        <v>54</v>
      </c>
      <c r="B24" s="85">
        <f>SUM(B18:B23)</f>
        <v>0</v>
      </c>
      <c r="C24" s="86"/>
    </row>
    <row r="25" spans="1:3" x14ac:dyDescent="0.2">
      <c r="A25" s="68"/>
      <c r="B25" s="68"/>
      <c r="C25" s="74"/>
    </row>
    <row r="26" spans="1:3" x14ac:dyDescent="0.2">
      <c r="A26" s="70" t="s">
        <v>46</v>
      </c>
      <c r="B26" s="68"/>
      <c r="C26" s="74"/>
    </row>
    <row r="27" spans="1:3" x14ac:dyDescent="0.2">
      <c r="A27" s="81" t="s">
        <v>47</v>
      </c>
      <c r="B27" s="75"/>
      <c r="C27" s="76"/>
    </row>
    <row r="28" spans="1:3" x14ac:dyDescent="0.2">
      <c r="A28" s="83" t="s">
        <v>48</v>
      </c>
      <c r="B28" s="79"/>
      <c r="C28" s="80"/>
    </row>
    <row r="29" spans="1:3" x14ac:dyDescent="0.2">
      <c r="A29" s="82" t="s">
        <v>49</v>
      </c>
      <c r="B29" s="77"/>
      <c r="C29" s="78"/>
    </row>
    <row r="30" spans="1:3" x14ac:dyDescent="0.2">
      <c r="A30" s="104" t="s">
        <v>80</v>
      </c>
      <c r="B30" s="77"/>
      <c r="C30" s="78"/>
    </row>
    <row r="31" spans="1:3" ht="13.5" thickBot="1" x14ac:dyDescent="0.25">
      <c r="A31" s="84" t="s">
        <v>1</v>
      </c>
      <c r="B31" s="85">
        <f>SUM(B27:B30)</f>
        <v>0</v>
      </c>
      <c r="C31" s="86"/>
    </row>
    <row r="32" spans="1:3" x14ac:dyDescent="0.2">
      <c r="A32" s="71"/>
      <c r="B32" s="68"/>
      <c r="C32" s="74"/>
    </row>
    <row r="33" spans="1:3" x14ac:dyDescent="0.2">
      <c r="A33" s="70" t="s">
        <v>41</v>
      </c>
      <c r="B33" s="68"/>
      <c r="C33" s="74"/>
    </row>
    <row r="34" spans="1:3" x14ac:dyDescent="0.2">
      <c r="A34" s="81" t="s">
        <v>42</v>
      </c>
      <c r="B34" s="75"/>
      <c r="C34" s="76"/>
    </row>
    <row r="35" spans="1:3" x14ac:dyDescent="0.2">
      <c r="A35" s="83" t="s">
        <v>44</v>
      </c>
      <c r="B35" s="79"/>
      <c r="C35" s="80"/>
    </row>
    <row r="36" spans="1:3" x14ac:dyDescent="0.2">
      <c r="A36" s="83" t="s">
        <v>43</v>
      </c>
      <c r="B36" s="79"/>
      <c r="C36" s="80"/>
    </row>
    <row r="37" spans="1:3" x14ac:dyDescent="0.2">
      <c r="A37" s="82" t="s">
        <v>45</v>
      </c>
      <c r="B37" s="77"/>
      <c r="C37" s="78"/>
    </row>
    <row r="38" spans="1:3" ht="13.5" thickBot="1" x14ac:dyDescent="0.25">
      <c r="A38" s="84" t="s">
        <v>54</v>
      </c>
      <c r="B38" s="85">
        <f>SUM(B34:B37)</f>
        <v>0</v>
      </c>
      <c r="C38" s="86"/>
    </row>
    <row r="39" spans="1:3" x14ac:dyDescent="0.2">
      <c r="A39" s="68"/>
      <c r="B39" s="68"/>
      <c r="C39" s="74"/>
    </row>
    <row r="40" spans="1:3" x14ac:dyDescent="0.2">
      <c r="A40" s="70" t="s">
        <v>38</v>
      </c>
      <c r="B40" s="68"/>
      <c r="C40" s="74"/>
    </row>
    <row r="41" spans="1:3" x14ac:dyDescent="0.2">
      <c r="A41" s="83" t="s">
        <v>40</v>
      </c>
      <c r="B41" s="79"/>
      <c r="C41" s="80"/>
    </row>
    <row r="42" spans="1:3" x14ac:dyDescent="0.2">
      <c r="A42" s="82" t="s">
        <v>39</v>
      </c>
      <c r="B42" s="77"/>
      <c r="C42" s="78"/>
    </row>
    <row r="43" spans="1:3" x14ac:dyDescent="0.2">
      <c r="A43" s="71" t="s">
        <v>3</v>
      </c>
      <c r="B43" s="68"/>
      <c r="C43" s="74"/>
    </row>
    <row r="44" spans="1:3" ht="13.5" thickBot="1" x14ac:dyDescent="0.25">
      <c r="A44" s="84" t="s">
        <v>54</v>
      </c>
      <c r="B44" s="75">
        <f>SUM(B41:B43)</f>
        <v>0</v>
      </c>
      <c r="C44" s="76"/>
    </row>
    <row r="45" spans="1:3" ht="13.5" thickBot="1" x14ac:dyDescent="0.25">
      <c r="A45" s="113" t="s">
        <v>66</v>
      </c>
      <c r="B45" s="87">
        <f>SUM(B15+B24+B31+B38+B44)</f>
        <v>0</v>
      </c>
      <c r="C45" s="87"/>
    </row>
    <row r="47" spans="1:3" ht="13.5" thickBot="1" x14ac:dyDescent="0.25"/>
    <row r="48" spans="1:3" ht="21.6" customHeight="1" thickBot="1" x14ac:dyDescent="0.25">
      <c r="A48" s="154" t="s">
        <v>16</v>
      </c>
      <c r="B48" s="155"/>
      <c r="C48" s="156"/>
    </row>
    <row r="49" spans="1:7" x14ac:dyDescent="0.2">
      <c r="A49" s="89" t="s">
        <v>37</v>
      </c>
      <c r="B49" s="157"/>
      <c r="C49" s="158"/>
    </row>
    <row r="50" spans="1:7" x14ac:dyDescent="0.2">
      <c r="A50" s="89" t="s">
        <v>36</v>
      </c>
      <c r="B50" s="159"/>
      <c r="C50" s="160"/>
    </row>
    <row r="51" spans="1:7" x14ac:dyDescent="0.2">
      <c r="A51" s="89" t="s">
        <v>36</v>
      </c>
      <c r="B51" s="159"/>
      <c r="C51" s="160"/>
    </row>
    <row r="52" spans="1:7" ht="13.5" thickBot="1" x14ac:dyDescent="0.25">
      <c r="A52" s="114" t="s">
        <v>85</v>
      </c>
      <c r="B52" s="164"/>
      <c r="C52" s="165"/>
    </row>
    <row r="53" spans="1:7" ht="13.5" thickBot="1" x14ac:dyDescent="0.25">
      <c r="A53" s="116" t="s">
        <v>73</v>
      </c>
      <c r="B53" s="166"/>
      <c r="C53" s="167"/>
    </row>
    <row r="54" spans="1:7" ht="13.5" thickBot="1" x14ac:dyDescent="0.25">
      <c r="A54" s="115" t="s">
        <v>65</v>
      </c>
      <c r="B54" s="168">
        <f>SUM(B49:C53)</f>
        <v>0</v>
      </c>
      <c r="C54" s="169"/>
    </row>
    <row r="56" spans="1:7" ht="13.5" thickBot="1" x14ac:dyDescent="0.25">
      <c r="B56" s="69"/>
      <c r="C56" s="69"/>
      <c r="D56" s="69"/>
      <c r="E56" s="69"/>
      <c r="F56" s="69"/>
      <c r="G56" s="69"/>
    </row>
    <row r="57" spans="1:7" ht="12.75" customHeight="1" x14ac:dyDescent="0.2">
      <c r="A57" s="134" t="s">
        <v>75</v>
      </c>
      <c r="B57" s="135"/>
      <c r="C57" s="135"/>
      <c r="D57" s="135"/>
      <c r="E57" s="135"/>
      <c r="F57" s="135"/>
      <c r="G57" s="136"/>
    </row>
    <row r="58" spans="1:7" ht="12.75" customHeight="1" x14ac:dyDescent="0.2">
      <c r="A58" s="137"/>
      <c r="B58" s="138"/>
      <c r="C58" s="138"/>
      <c r="D58" s="138"/>
      <c r="E58" s="138"/>
      <c r="F58" s="138"/>
      <c r="G58" s="139"/>
    </row>
    <row r="59" spans="1:7" ht="12.75" customHeight="1" x14ac:dyDescent="0.2">
      <c r="A59" s="128" t="s">
        <v>67</v>
      </c>
      <c r="B59" s="129"/>
      <c r="C59" s="129"/>
      <c r="D59" s="129"/>
      <c r="E59" s="129"/>
      <c r="F59" s="129"/>
      <c r="G59" s="130"/>
    </row>
    <row r="60" spans="1:7" x14ac:dyDescent="0.2">
      <c r="A60" s="128"/>
      <c r="B60" s="129"/>
      <c r="C60" s="129"/>
      <c r="D60" s="129"/>
      <c r="E60" s="129"/>
      <c r="F60" s="129"/>
      <c r="G60" s="130"/>
    </row>
    <row r="61" spans="1:7" x14ac:dyDescent="0.2">
      <c r="A61" s="128"/>
      <c r="B61" s="129"/>
      <c r="C61" s="129"/>
      <c r="D61" s="129"/>
      <c r="E61" s="129"/>
      <c r="F61" s="129"/>
      <c r="G61" s="130"/>
    </row>
    <row r="62" spans="1:7" x14ac:dyDescent="0.2">
      <c r="A62" s="68"/>
      <c r="B62" s="91" t="s">
        <v>68</v>
      </c>
      <c r="C62" s="92">
        <v>0</v>
      </c>
      <c r="D62" s="69"/>
      <c r="E62" s="69"/>
      <c r="F62" s="69"/>
      <c r="G62" s="93"/>
    </row>
    <row r="63" spans="1:7" x14ac:dyDescent="0.2">
      <c r="A63" s="68"/>
      <c r="B63" s="69"/>
      <c r="C63" s="94"/>
      <c r="D63" s="94"/>
      <c r="E63" s="94"/>
      <c r="F63" s="94"/>
      <c r="G63" s="93"/>
    </row>
    <row r="64" spans="1:7" ht="12.75" customHeight="1" x14ac:dyDescent="0.2">
      <c r="A64" s="144" t="s">
        <v>69</v>
      </c>
      <c r="B64" s="145"/>
      <c r="C64" s="145"/>
      <c r="D64" s="145"/>
      <c r="E64" s="145"/>
      <c r="F64" s="145"/>
      <c r="G64" s="146"/>
    </row>
    <row r="65" spans="1:7" x14ac:dyDescent="0.2">
      <c r="A65" s="144"/>
      <c r="B65" s="145"/>
      <c r="C65" s="145"/>
      <c r="D65" s="145"/>
      <c r="E65" s="145"/>
      <c r="F65" s="145"/>
      <c r="G65" s="146"/>
    </row>
    <row r="66" spans="1:7" x14ac:dyDescent="0.2">
      <c r="A66" s="68"/>
      <c r="B66" s="69"/>
      <c r="C66" s="69"/>
      <c r="D66" s="69"/>
      <c r="E66" s="69"/>
      <c r="F66" s="69"/>
      <c r="G66" s="93"/>
    </row>
    <row r="67" spans="1:7" ht="12.75" customHeight="1" x14ac:dyDescent="0.2">
      <c r="A67" s="128" t="s">
        <v>81</v>
      </c>
      <c r="B67" s="129"/>
      <c r="C67" s="129"/>
      <c r="D67" s="129"/>
      <c r="E67" s="129"/>
      <c r="F67" s="129"/>
      <c r="G67" s="130"/>
    </row>
    <row r="68" spans="1:7" x14ac:dyDescent="0.2">
      <c r="A68" s="128"/>
      <c r="B68" s="129"/>
      <c r="C68" s="129"/>
      <c r="D68" s="129"/>
      <c r="E68" s="129"/>
      <c r="F68" s="129"/>
      <c r="G68" s="130"/>
    </row>
    <row r="69" spans="1:7" x14ac:dyDescent="0.2">
      <c r="A69" s="68"/>
      <c r="B69" s="69"/>
      <c r="C69" s="69"/>
      <c r="D69" s="69"/>
      <c r="E69" s="69"/>
      <c r="F69" s="69"/>
      <c r="G69" s="93"/>
    </row>
    <row r="70" spans="1:7" x14ac:dyDescent="0.2">
      <c r="A70" s="68"/>
      <c r="B70" s="69"/>
      <c r="C70" s="103" t="s">
        <v>70</v>
      </c>
      <c r="D70" s="147" t="s">
        <v>0</v>
      </c>
      <c r="E70" s="148"/>
      <c r="F70" s="69"/>
      <c r="G70" s="93"/>
    </row>
    <row r="71" spans="1:7" x14ac:dyDescent="0.2">
      <c r="A71" s="68"/>
      <c r="B71" s="69"/>
      <c r="C71" s="54"/>
      <c r="D71" s="149"/>
      <c r="E71" s="150"/>
      <c r="F71" s="55"/>
      <c r="G71" s="93"/>
    </row>
    <row r="72" spans="1:7" x14ac:dyDescent="0.2">
      <c r="A72" s="68"/>
      <c r="B72" s="69"/>
      <c r="C72" s="105"/>
      <c r="D72" s="149"/>
      <c r="E72" s="150"/>
      <c r="F72" s="55"/>
      <c r="G72" s="93"/>
    </row>
    <row r="73" spans="1:7" x14ac:dyDescent="0.2">
      <c r="A73" s="68"/>
      <c r="B73" s="69"/>
      <c r="C73" s="56"/>
      <c r="D73" s="151"/>
      <c r="E73" s="151"/>
      <c r="F73" s="69"/>
      <c r="G73" s="93"/>
    </row>
    <row r="74" spans="1:7" x14ac:dyDescent="0.2">
      <c r="A74" s="68"/>
      <c r="B74" s="69"/>
      <c r="C74" s="56"/>
      <c r="D74" s="151"/>
      <c r="E74" s="151"/>
      <c r="F74" s="69"/>
      <c r="G74" s="93"/>
    </row>
    <row r="75" spans="1:7" x14ac:dyDescent="0.2">
      <c r="A75" s="68"/>
      <c r="B75" s="69"/>
      <c r="C75" s="57"/>
      <c r="D75" s="140"/>
      <c r="E75" s="140"/>
      <c r="F75" s="69"/>
      <c r="G75" s="93"/>
    </row>
    <row r="76" spans="1:7" x14ac:dyDescent="0.2">
      <c r="A76" s="68"/>
      <c r="B76" s="69"/>
      <c r="C76" s="141">
        <f>SUM(C71:C75)</f>
        <v>0</v>
      </c>
      <c r="D76" s="142"/>
      <c r="E76" s="143"/>
      <c r="F76" s="55"/>
      <c r="G76" s="93"/>
    </row>
    <row r="77" spans="1:7" x14ac:dyDescent="0.2">
      <c r="A77" s="68"/>
      <c r="B77" s="69"/>
      <c r="C77" s="153"/>
      <c r="D77" s="153"/>
      <c r="E77" s="69"/>
      <c r="F77" s="69"/>
      <c r="G77" s="93"/>
    </row>
    <row r="78" spans="1:7" x14ac:dyDescent="0.2">
      <c r="A78" s="68"/>
      <c r="B78" s="91" t="s">
        <v>2</v>
      </c>
      <c r="C78" s="152">
        <f>PRODUCT(C62, C76)</f>
        <v>0</v>
      </c>
      <c r="D78" s="152"/>
      <c r="E78" s="69"/>
      <c r="F78" s="69"/>
      <c r="G78" s="93"/>
    </row>
    <row r="79" spans="1:7" x14ac:dyDescent="0.2">
      <c r="A79" s="68"/>
      <c r="B79" s="69"/>
      <c r="C79" s="69"/>
      <c r="D79" s="69"/>
      <c r="E79" s="69"/>
      <c r="F79" s="69"/>
      <c r="G79" s="93"/>
    </row>
    <row r="80" spans="1:7" ht="12.75" customHeight="1" x14ac:dyDescent="0.2">
      <c r="A80" s="128" t="s">
        <v>82</v>
      </c>
      <c r="B80" s="129"/>
      <c r="C80" s="129"/>
      <c r="D80" s="129"/>
      <c r="E80" s="129"/>
      <c r="F80" s="129"/>
      <c r="G80" s="130"/>
    </row>
    <row r="81" spans="1:14" x14ac:dyDescent="0.2">
      <c r="A81" s="128"/>
      <c r="B81" s="129"/>
      <c r="C81" s="129"/>
      <c r="D81" s="129"/>
      <c r="E81" s="129"/>
      <c r="F81" s="129"/>
      <c r="G81" s="130"/>
    </row>
    <row r="82" spans="1:14" x14ac:dyDescent="0.2">
      <c r="A82" s="128"/>
      <c r="B82" s="129"/>
      <c r="C82" s="129"/>
      <c r="D82" s="129"/>
      <c r="E82" s="129"/>
      <c r="F82" s="129"/>
      <c r="G82" s="130"/>
    </row>
    <row r="83" spans="1:14" x14ac:dyDescent="0.2">
      <c r="A83" s="68"/>
      <c r="B83" s="69"/>
      <c r="C83" s="69"/>
      <c r="D83" s="69"/>
      <c r="E83" s="69"/>
      <c r="F83" s="69"/>
      <c r="G83" s="93"/>
    </row>
    <row r="84" spans="1:14" x14ac:dyDescent="0.2">
      <c r="A84" s="68"/>
      <c r="B84" s="91" t="s">
        <v>71</v>
      </c>
      <c r="C84" s="58" t="e">
        <f>SUM(#REF!-#REF!-B43-#REF!)</f>
        <v>#REF!</v>
      </c>
      <c r="D84" s="98"/>
      <c r="E84" s="98"/>
      <c r="F84" s="98"/>
      <c r="G84" s="93"/>
    </row>
    <row r="85" spans="1:14" x14ac:dyDescent="0.2">
      <c r="A85" s="68"/>
      <c r="B85" s="69"/>
      <c r="C85" s="69"/>
      <c r="D85" s="69"/>
      <c r="E85" s="69"/>
      <c r="F85" s="69"/>
      <c r="G85" s="93"/>
    </row>
    <row r="86" spans="1:14" ht="12.75" customHeight="1" x14ac:dyDescent="0.2">
      <c r="A86" s="68"/>
      <c r="B86" s="91" t="s">
        <v>78</v>
      </c>
      <c r="C86" s="95" t="e">
        <f>PRODUCT(C84,0.15)</f>
        <v>#REF!</v>
      </c>
      <c r="D86" s="161" t="e">
        <f>IF(C78&lt;=C86,"VTR dans la limited des 15%","VTR dépasse les 15%")</f>
        <v>#REF!</v>
      </c>
      <c r="E86" s="161"/>
      <c r="G86" s="93"/>
    </row>
    <row r="87" spans="1:14" x14ac:dyDescent="0.2">
      <c r="A87" s="68"/>
      <c r="B87" s="69"/>
      <c r="C87" s="69"/>
      <c r="G87" s="93"/>
    </row>
    <row r="88" spans="1:14" x14ac:dyDescent="0.2">
      <c r="A88" s="68"/>
      <c r="B88" s="69"/>
      <c r="C88" s="69"/>
      <c r="G88" s="93"/>
      <c r="L88" s="53"/>
      <c r="M88" s="53"/>
      <c r="N88" s="53"/>
    </row>
    <row r="89" spans="1:14" ht="12.75" customHeight="1" x14ac:dyDescent="0.2">
      <c r="A89" s="128" t="s">
        <v>72</v>
      </c>
      <c r="B89" s="129"/>
      <c r="C89" s="129"/>
      <c r="D89" s="129"/>
      <c r="E89" s="129"/>
      <c r="F89" s="129"/>
      <c r="G89" s="130"/>
      <c r="L89" s="53"/>
      <c r="M89" s="53"/>
      <c r="N89" s="53"/>
    </row>
    <row r="90" spans="1:14" x14ac:dyDescent="0.2">
      <c r="A90" s="128"/>
      <c r="B90" s="129"/>
      <c r="C90" s="129"/>
      <c r="D90" s="129"/>
      <c r="E90" s="129"/>
      <c r="F90" s="129"/>
      <c r="G90" s="130"/>
      <c r="L90" s="53"/>
      <c r="M90" s="53"/>
      <c r="N90" s="53"/>
    </row>
    <row r="91" spans="1:14" ht="13.5" thickBot="1" x14ac:dyDescent="0.25">
      <c r="A91" s="131"/>
      <c r="B91" s="132"/>
      <c r="C91" s="132"/>
      <c r="D91" s="132"/>
      <c r="E91" s="132"/>
      <c r="F91" s="132"/>
      <c r="G91" s="133"/>
    </row>
  </sheetData>
  <mergeCells count="25">
    <mergeCell ref="A89:G91"/>
    <mergeCell ref="A67:G68"/>
    <mergeCell ref="D73:E73"/>
    <mergeCell ref="D74:E74"/>
    <mergeCell ref="D75:E75"/>
    <mergeCell ref="C76:E76"/>
    <mergeCell ref="D70:E70"/>
    <mergeCell ref="D71:E71"/>
    <mergeCell ref="D72:E72"/>
    <mergeCell ref="C77:D77"/>
    <mergeCell ref="C78:D78"/>
    <mergeCell ref="A80:G82"/>
    <mergeCell ref="D86:E86"/>
    <mergeCell ref="B3:C3"/>
    <mergeCell ref="A2:C2"/>
    <mergeCell ref="A64:G65"/>
    <mergeCell ref="A48:C48"/>
    <mergeCell ref="B49:C49"/>
    <mergeCell ref="B50:C50"/>
    <mergeCell ref="B51:C51"/>
    <mergeCell ref="B52:C52"/>
    <mergeCell ref="B53:C53"/>
    <mergeCell ref="B54:C54"/>
    <mergeCell ref="A57:G58"/>
    <mergeCell ref="A59:G61"/>
  </mergeCells>
  <pageMargins left="0.74803149606299213" right="0.74803149606299213" top="0.98425196850393704" bottom="0.98425196850393704" header="0.51181102362204722" footer="0.51181102362204722"/>
  <pageSetup paperSize="9" scale="52" orientation="portrait" verticalDpi="599" r:id="rId1"/>
  <headerFooter alignWithMargins="0">
    <oddHeader>&amp;L18/3/2016&amp;CDraft budget Activity 1&amp;R&amp;F</oddHeader>
  </headerFooter>
  <rowBreaks count="1" manualBreakCount="1">
    <brk id="52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9DD7C7-5BD8-4260-B437-A77ABA8F96DA}">
  <sheetPr>
    <pageSetUpPr fitToPage="1"/>
  </sheetPr>
  <dimension ref="A1:N91"/>
  <sheetViews>
    <sheetView showWhiteSpace="0" topLeftCell="A32" zoomScaleNormal="100" zoomScalePageLayoutView="85" workbookViewId="0">
      <selection activeCell="B49" sqref="B49:C53"/>
    </sheetView>
  </sheetViews>
  <sheetFormatPr defaultColWidth="9.140625" defaultRowHeight="12.75" x14ac:dyDescent="0.2"/>
  <cols>
    <col min="1" max="1" width="72.42578125" style="66" customWidth="1"/>
    <col min="2" max="2" width="27.28515625" style="66" customWidth="1"/>
    <col min="3" max="3" width="42.7109375" style="66" customWidth="1"/>
    <col min="4" max="4" width="12.5703125" style="66" customWidth="1"/>
    <col min="5" max="5" width="25" style="66" customWidth="1"/>
    <col min="6" max="6" width="12.5703125" style="66" customWidth="1"/>
    <col min="7" max="7" width="25" style="66" customWidth="1"/>
    <col min="8" max="16384" width="9.140625" style="66"/>
  </cols>
  <sheetData>
    <row r="1" spans="1:3" ht="22.15" customHeight="1" thickBot="1" x14ac:dyDescent="0.25">
      <c r="A1" s="90" t="s">
        <v>33</v>
      </c>
    </row>
    <row r="2" spans="1:3" ht="19.899999999999999" customHeight="1" thickBot="1" x14ac:dyDescent="0.25">
      <c r="A2" s="154" t="s">
        <v>7</v>
      </c>
      <c r="B2" s="155"/>
      <c r="C2" s="155"/>
    </row>
    <row r="3" spans="1:3" s="67" customFormat="1" ht="13.5" thickBot="1" x14ac:dyDescent="0.25">
      <c r="A3" s="106"/>
      <c r="B3" s="162" t="s">
        <v>35</v>
      </c>
      <c r="C3" s="163"/>
    </row>
    <row r="4" spans="1:3" ht="13.5" thickBot="1" x14ac:dyDescent="0.25">
      <c r="A4" s="72"/>
      <c r="B4" s="88" t="s">
        <v>34</v>
      </c>
      <c r="C4" s="102" t="s">
        <v>0</v>
      </c>
    </row>
    <row r="5" spans="1:3" x14ac:dyDescent="0.2">
      <c r="A5" s="70" t="s">
        <v>55</v>
      </c>
      <c r="B5" s="68"/>
      <c r="C5" s="73"/>
    </row>
    <row r="6" spans="1:3" x14ac:dyDescent="0.2">
      <c r="A6" s="81" t="s">
        <v>56</v>
      </c>
      <c r="B6" s="68"/>
      <c r="C6" s="74"/>
    </row>
    <row r="7" spans="1:3" x14ac:dyDescent="0.2">
      <c r="A7" s="81" t="s">
        <v>57</v>
      </c>
      <c r="B7" s="75"/>
      <c r="C7" s="76"/>
    </row>
    <row r="8" spans="1:3" x14ac:dyDescent="0.2">
      <c r="A8" s="83" t="s">
        <v>58</v>
      </c>
      <c r="B8" s="75"/>
      <c r="C8" s="76"/>
    </row>
    <row r="9" spans="1:3" x14ac:dyDescent="0.2">
      <c r="A9" s="83" t="s">
        <v>59</v>
      </c>
      <c r="B9" s="79"/>
      <c r="C9" s="80"/>
    </row>
    <row r="10" spans="1:3" x14ac:dyDescent="0.2">
      <c r="A10" s="83" t="s">
        <v>60</v>
      </c>
      <c r="B10" s="79"/>
      <c r="C10" s="80"/>
    </row>
    <row r="11" spans="1:3" x14ac:dyDescent="0.2">
      <c r="A11" s="83" t="s">
        <v>61</v>
      </c>
      <c r="B11" s="79"/>
      <c r="C11" s="80"/>
    </row>
    <row r="12" spans="1:3" x14ac:dyDescent="0.2">
      <c r="A12" s="82" t="s">
        <v>62</v>
      </c>
      <c r="B12" s="77"/>
      <c r="C12" s="78"/>
    </row>
    <row r="13" spans="1:3" x14ac:dyDescent="0.2">
      <c r="A13" s="82" t="s">
        <v>63</v>
      </c>
      <c r="B13" s="77"/>
      <c r="C13" s="78"/>
    </row>
    <row r="14" spans="1:3" x14ac:dyDescent="0.2">
      <c r="A14" s="82" t="s">
        <v>64</v>
      </c>
      <c r="B14" s="77"/>
      <c r="C14" s="78"/>
    </row>
    <row r="15" spans="1:3" ht="13.5" thickBot="1" x14ac:dyDescent="0.25">
      <c r="A15" s="84" t="s">
        <v>54</v>
      </c>
      <c r="B15" s="85">
        <f>SUM(B6:B14)</f>
        <v>0</v>
      </c>
      <c r="C15" s="86"/>
    </row>
    <row r="16" spans="1:3" x14ac:dyDescent="0.2">
      <c r="A16" s="68"/>
      <c r="B16" s="68"/>
      <c r="C16" s="74"/>
    </row>
    <row r="17" spans="1:3" x14ac:dyDescent="0.2">
      <c r="A17" s="70" t="s">
        <v>77</v>
      </c>
      <c r="B17" s="68"/>
      <c r="C17" s="74"/>
    </row>
    <row r="18" spans="1:3" x14ac:dyDescent="0.2">
      <c r="A18" s="83" t="s">
        <v>50</v>
      </c>
      <c r="B18" s="79"/>
      <c r="C18" s="80"/>
    </row>
    <row r="19" spans="1:3" x14ac:dyDescent="0.2">
      <c r="A19" s="82" t="s">
        <v>51</v>
      </c>
      <c r="B19" s="77"/>
      <c r="C19" s="78"/>
    </row>
    <row r="20" spans="1:3" x14ac:dyDescent="0.2">
      <c r="A20" s="82" t="s">
        <v>52</v>
      </c>
      <c r="B20" s="77"/>
      <c r="C20" s="78"/>
    </row>
    <row r="21" spans="1:3" x14ac:dyDescent="0.2">
      <c r="A21" s="82" t="s">
        <v>53</v>
      </c>
      <c r="B21" s="77"/>
      <c r="C21" s="78"/>
    </row>
    <row r="22" spans="1:3" x14ac:dyDescent="0.2">
      <c r="A22" s="104" t="s">
        <v>79</v>
      </c>
      <c r="B22" s="77"/>
      <c r="C22" s="78"/>
    </row>
    <row r="23" spans="1:3" x14ac:dyDescent="0.2">
      <c r="A23" s="109" t="s">
        <v>85</v>
      </c>
      <c r="B23" s="77"/>
      <c r="C23" s="78"/>
    </row>
    <row r="24" spans="1:3" ht="13.5" thickBot="1" x14ac:dyDescent="0.25">
      <c r="A24" s="84" t="s">
        <v>54</v>
      </c>
      <c r="B24" s="85">
        <f>SUM(B18:B23)</f>
        <v>0</v>
      </c>
      <c r="C24" s="86"/>
    </row>
    <row r="25" spans="1:3" x14ac:dyDescent="0.2">
      <c r="A25" s="68"/>
      <c r="B25" s="68"/>
      <c r="C25" s="74"/>
    </row>
    <row r="26" spans="1:3" x14ac:dyDescent="0.2">
      <c r="A26" s="70" t="s">
        <v>46</v>
      </c>
      <c r="B26" s="68"/>
      <c r="C26" s="74"/>
    </row>
    <row r="27" spans="1:3" x14ac:dyDescent="0.2">
      <c r="A27" s="81" t="s">
        <v>47</v>
      </c>
      <c r="B27" s="75"/>
      <c r="C27" s="76"/>
    </row>
    <row r="28" spans="1:3" x14ac:dyDescent="0.2">
      <c r="A28" s="83" t="s">
        <v>48</v>
      </c>
      <c r="B28" s="79"/>
      <c r="C28" s="80"/>
    </row>
    <row r="29" spans="1:3" x14ac:dyDescent="0.2">
      <c r="A29" s="82" t="s">
        <v>49</v>
      </c>
      <c r="B29" s="77"/>
      <c r="C29" s="78"/>
    </row>
    <row r="30" spans="1:3" x14ac:dyDescent="0.2">
      <c r="A30" s="104" t="s">
        <v>80</v>
      </c>
      <c r="B30" s="77"/>
      <c r="C30" s="78"/>
    </row>
    <row r="31" spans="1:3" ht="13.5" thickBot="1" x14ac:dyDescent="0.25">
      <c r="A31" s="84" t="s">
        <v>1</v>
      </c>
      <c r="B31" s="85">
        <f>SUM(B27:B30)</f>
        <v>0</v>
      </c>
      <c r="C31" s="86"/>
    </row>
    <row r="32" spans="1:3" x14ac:dyDescent="0.2">
      <c r="A32" s="71"/>
      <c r="B32" s="68"/>
      <c r="C32" s="74"/>
    </row>
    <row r="33" spans="1:3" x14ac:dyDescent="0.2">
      <c r="A33" s="70" t="s">
        <v>41</v>
      </c>
      <c r="B33" s="68"/>
      <c r="C33" s="74"/>
    </row>
    <row r="34" spans="1:3" x14ac:dyDescent="0.2">
      <c r="A34" s="81" t="s">
        <v>42</v>
      </c>
      <c r="B34" s="75"/>
      <c r="C34" s="76"/>
    </row>
    <row r="35" spans="1:3" x14ac:dyDescent="0.2">
      <c r="A35" s="83" t="s">
        <v>44</v>
      </c>
      <c r="B35" s="79"/>
      <c r="C35" s="80"/>
    </row>
    <row r="36" spans="1:3" x14ac:dyDescent="0.2">
      <c r="A36" s="83" t="s">
        <v>43</v>
      </c>
      <c r="B36" s="79"/>
      <c r="C36" s="80"/>
    </row>
    <row r="37" spans="1:3" x14ac:dyDescent="0.2">
      <c r="A37" s="82" t="s">
        <v>45</v>
      </c>
      <c r="B37" s="77"/>
      <c r="C37" s="78"/>
    </row>
    <row r="38" spans="1:3" ht="13.5" thickBot="1" x14ac:dyDescent="0.25">
      <c r="A38" s="84" t="s">
        <v>54</v>
      </c>
      <c r="B38" s="85">
        <f>SUM(B34:B37)</f>
        <v>0</v>
      </c>
      <c r="C38" s="86"/>
    </row>
    <row r="39" spans="1:3" x14ac:dyDescent="0.2">
      <c r="A39" s="68"/>
      <c r="B39" s="68"/>
      <c r="C39" s="74"/>
    </row>
    <row r="40" spans="1:3" x14ac:dyDescent="0.2">
      <c r="A40" s="70" t="s">
        <v>38</v>
      </c>
      <c r="B40" s="68"/>
      <c r="C40" s="74"/>
    </row>
    <row r="41" spans="1:3" x14ac:dyDescent="0.2">
      <c r="A41" s="83" t="s">
        <v>40</v>
      </c>
      <c r="B41" s="79"/>
      <c r="C41" s="80"/>
    </row>
    <row r="42" spans="1:3" x14ac:dyDescent="0.2">
      <c r="A42" s="82" t="s">
        <v>39</v>
      </c>
      <c r="B42" s="77"/>
      <c r="C42" s="78"/>
    </row>
    <row r="43" spans="1:3" x14ac:dyDescent="0.2">
      <c r="A43" s="71" t="s">
        <v>3</v>
      </c>
      <c r="B43" s="68"/>
      <c r="C43" s="74"/>
    </row>
    <row r="44" spans="1:3" ht="13.5" thickBot="1" x14ac:dyDescent="0.25">
      <c r="A44" s="84" t="s">
        <v>54</v>
      </c>
      <c r="B44" s="75">
        <f>SUM(B41:B43)</f>
        <v>0</v>
      </c>
      <c r="C44" s="76"/>
    </row>
    <row r="45" spans="1:3" ht="13.5" thickBot="1" x14ac:dyDescent="0.25">
      <c r="A45" s="113" t="s">
        <v>66</v>
      </c>
      <c r="B45" s="87">
        <f>SUM(B15+B24+B31+B38+B44)</f>
        <v>0</v>
      </c>
      <c r="C45" s="87"/>
    </row>
    <row r="47" spans="1:3" ht="13.5" thickBot="1" x14ac:dyDescent="0.25"/>
    <row r="48" spans="1:3" ht="21.6" customHeight="1" thickBot="1" x14ac:dyDescent="0.25">
      <c r="A48" s="154" t="s">
        <v>16</v>
      </c>
      <c r="B48" s="155"/>
      <c r="C48" s="156"/>
    </row>
    <row r="49" spans="1:7" x14ac:dyDescent="0.2">
      <c r="A49" s="89" t="s">
        <v>37</v>
      </c>
      <c r="B49" s="157"/>
      <c r="C49" s="158"/>
    </row>
    <row r="50" spans="1:7" x14ac:dyDescent="0.2">
      <c r="A50" s="89" t="s">
        <v>36</v>
      </c>
      <c r="B50" s="159"/>
      <c r="C50" s="160"/>
    </row>
    <row r="51" spans="1:7" x14ac:dyDescent="0.2">
      <c r="A51" s="89" t="s">
        <v>36</v>
      </c>
      <c r="B51" s="159"/>
      <c r="C51" s="160"/>
    </row>
    <row r="52" spans="1:7" ht="13.5" thickBot="1" x14ac:dyDescent="0.25">
      <c r="A52" s="114" t="s">
        <v>85</v>
      </c>
      <c r="B52" s="164"/>
      <c r="C52" s="165"/>
    </row>
    <row r="53" spans="1:7" ht="13.5" thickBot="1" x14ac:dyDescent="0.25">
      <c r="A53" s="116" t="s">
        <v>73</v>
      </c>
      <c r="B53" s="166"/>
      <c r="C53" s="167"/>
    </row>
    <row r="54" spans="1:7" ht="13.5" thickBot="1" x14ac:dyDescent="0.25">
      <c r="A54" s="115" t="s">
        <v>65</v>
      </c>
      <c r="B54" s="168">
        <f>SUM(B49:C53)</f>
        <v>0</v>
      </c>
      <c r="C54" s="169"/>
    </row>
    <row r="56" spans="1:7" ht="13.5" thickBot="1" x14ac:dyDescent="0.25">
      <c r="B56" s="69"/>
      <c r="C56" s="69"/>
      <c r="D56" s="69"/>
      <c r="E56" s="69"/>
      <c r="F56" s="69"/>
      <c r="G56" s="69"/>
    </row>
    <row r="57" spans="1:7" ht="12.75" customHeight="1" x14ac:dyDescent="0.2">
      <c r="A57" s="134" t="s">
        <v>75</v>
      </c>
      <c r="B57" s="135"/>
      <c r="C57" s="135"/>
      <c r="D57" s="135"/>
      <c r="E57" s="135"/>
      <c r="F57" s="135"/>
      <c r="G57" s="136"/>
    </row>
    <row r="58" spans="1:7" ht="12.75" customHeight="1" x14ac:dyDescent="0.2">
      <c r="A58" s="137"/>
      <c r="B58" s="138"/>
      <c r="C58" s="138"/>
      <c r="D58" s="138"/>
      <c r="E58" s="138"/>
      <c r="F58" s="138"/>
      <c r="G58" s="139"/>
    </row>
    <row r="59" spans="1:7" ht="12.75" customHeight="1" x14ac:dyDescent="0.2">
      <c r="A59" s="128" t="s">
        <v>67</v>
      </c>
      <c r="B59" s="129"/>
      <c r="C59" s="129"/>
      <c r="D59" s="129"/>
      <c r="E59" s="129"/>
      <c r="F59" s="129"/>
      <c r="G59" s="130"/>
    </row>
    <row r="60" spans="1:7" x14ac:dyDescent="0.2">
      <c r="A60" s="128"/>
      <c r="B60" s="129"/>
      <c r="C60" s="129"/>
      <c r="D60" s="129"/>
      <c r="E60" s="129"/>
      <c r="F60" s="129"/>
      <c r="G60" s="130"/>
    </row>
    <row r="61" spans="1:7" x14ac:dyDescent="0.2">
      <c r="A61" s="128"/>
      <c r="B61" s="129"/>
      <c r="C61" s="129"/>
      <c r="D61" s="129"/>
      <c r="E61" s="129"/>
      <c r="F61" s="129"/>
      <c r="G61" s="130"/>
    </row>
    <row r="62" spans="1:7" x14ac:dyDescent="0.2">
      <c r="A62" s="68"/>
      <c r="B62" s="91" t="s">
        <v>68</v>
      </c>
      <c r="C62" s="92">
        <v>0</v>
      </c>
      <c r="D62" s="69"/>
      <c r="E62" s="69"/>
      <c r="F62" s="69"/>
      <c r="G62" s="93"/>
    </row>
    <row r="63" spans="1:7" x14ac:dyDescent="0.2">
      <c r="A63" s="68"/>
      <c r="B63" s="69"/>
      <c r="C63" s="94"/>
      <c r="D63" s="94"/>
      <c r="E63" s="94"/>
      <c r="F63" s="94"/>
      <c r="G63" s="93"/>
    </row>
    <row r="64" spans="1:7" ht="12.75" customHeight="1" x14ac:dyDescent="0.2">
      <c r="A64" s="144" t="s">
        <v>69</v>
      </c>
      <c r="B64" s="145"/>
      <c r="C64" s="145"/>
      <c r="D64" s="145"/>
      <c r="E64" s="145"/>
      <c r="F64" s="145"/>
      <c r="G64" s="146"/>
    </row>
    <row r="65" spans="1:7" x14ac:dyDescent="0.2">
      <c r="A65" s="144"/>
      <c r="B65" s="145"/>
      <c r="C65" s="145"/>
      <c r="D65" s="145"/>
      <c r="E65" s="145"/>
      <c r="F65" s="145"/>
      <c r="G65" s="146"/>
    </row>
    <row r="66" spans="1:7" x14ac:dyDescent="0.2">
      <c r="A66" s="68"/>
      <c r="B66" s="69"/>
      <c r="C66" s="69"/>
      <c r="D66" s="69"/>
      <c r="E66" s="69"/>
      <c r="F66" s="69"/>
      <c r="G66" s="93"/>
    </row>
    <row r="67" spans="1:7" ht="12.75" customHeight="1" x14ac:dyDescent="0.2">
      <c r="A67" s="128" t="s">
        <v>81</v>
      </c>
      <c r="B67" s="129"/>
      <c r="C67" s="129"/>
      <c r="D67" s="129"/>
      <c r="E67" s="129"/>
      <c r="F67" s="129"/>
      <c r="G67" s="130"/>
    </row>
    <row r="68" spans="1:7" x14ac:dyDescent="0.2">
      <c r="A68" s="128"/>
      <c r="B68" s="129"/>
      <c r="C68" s="129"/>
      <c r="D68" s="129"/>
      <c r="E68" s="129"/>
      <c r="F68" s="129"/>
      <c r="G68" s="130"/>
    </row>
    <row r="69" spans="1:7" x14ac:dyDescent="0.2">
      <c r="A69" s="68"/>
      <c r="B69" s="69"/>
      <c r="C69" s="69"/>
      <c r="D69" s="69"/>
      <c r="E69" s="69"/>
      <c r="F69" s="69"/>
      <c r="G69" s="93"/>
    </row>
    <row r="70" spans="1:7" x14ac:dyDescent="0.2">
      <c r="A70" s="68"/>
      <c r="B70" s="69"/>
      <c r="C70" s="103" t="s">
        <v>70</v>
      </c>
      <c r="D70" s="147" t="s">
        <v>0</v>
      </c>
      <c r="E70" s="148"/>
      <c r="F70" s="69"/>
      <c r="G70" s="93"/>
    </row>
    <row r="71" spans="1:7" x14ac:dyDescent="0.2">
      <c r="A71" s="68"/>
      <c r="B71" s="69"/>
      <c r="C71" s="54"/>
      <c r="D71" s="149"/>
      <c r="E71" s="150"/>
      <c r="F71" s="55"/>
      <c r="G71" s="93"/>
    </row>
    <row r="72" spans="1:7" x14ac:dyDescent="0.2">
      <c r="A72" s="68"/>
      <c r="B72" s="69"/>
      <c r="C72" s="105"/>
      <c r="D72" s="149"/>
      <c r="E72" s="150"/>
      <c r="F72" s="55"/>
      <c r="G72" s="93"/>
    </row>
    <row r="73" spans="1:7" x14ac:dyDescent="0.2">
      <c r="A73" s="68"/>
      <c r="B73" s="69"/>
      <c r="C73" s="56"/>
      <c r="D73" s="151"/>
      <c r="E73" s="151"/>
      <c r="F73" s="69"/>
      <c r="G73" s="93"/>
    </row>
    <row r="74" spans="1:7" x14ac:dyDescent="0.2">
      <c r="A74" s="68"/>
      <c r="B74" s="69"/>
      <c r="C74" s="56"/>
      <c r="D74" s="151"/>
      <c r="E74" s="151"/>
      <c r="F74" s="69"/>
      <c r="G74" s="93"/>
    </row>
    <row r="75" spans="1:7" x14ac:dyDescent="0.2">
      <c r="A75" s="68"/>
      <c r="B75" s="69"/>
      <c r="C75" s="57"/>
      <c r="D75" s="140"/>
      <c r="E75" s="140"/>
      <c r="F75" s="69"/>
      <c r="G75" s="93"/>
    </row>
    <row r="76" spans="1:7" x14ac:dyDescent="0.2">
      <c r="A76" s="68"/>
      <c r="B76" s="69"/>
      <c r="C76" s="141">
        <f>SUM(C71:C75)</f>
        <v>0</v>
      </c>
      <c r="D76" s="142"/>
      <c r="E76" s="143"/>
      <c r="F76" s="55"/>
      <c r="G76" s="93"/>
    </row>
    <row r="77" spans="1:7" x14ac:dyDescent="0.2">
      <c r="A77" s="68"/>
      <c r="B77" s="69"/>
      <c r="C77" s="153"/>
      <c r="D77" s="153"/>
      <c r="E77" s="69"/>
      <c r="F77" s="69"/>
      <c r="G77" s="93"/>
    </row>
    <row r="78" spans="1:7" x14ac:dyDescent="0.2">
      <c r="A78" s="68"/>
      <c r="B78" s="91" t="s">
        <v>2</v>
      </c>
      <c r="C78" s="152">
        <f>PRODUCT(C62, C76)</f>
        <v>0</v>
      </c>
      <c r="D78" s="152"/>
      <c r="E78" s="69"/>
      <c r="F78" s="69"/>
      <c r="G78" s="93"/>
    </row>
    <row r="79" spans="1:7" x14ac:dyDescent="0.2">
      <c r="A79" s="68"/>
      <c r="B79" s="69"/>
      <c r="C79" s="69"/>
      <c r="D79" s="69"/>
      <c r="E79" s="69"/>
      <c r="F79" s="69"/>
      <c r="G79" s="93"/>
    </row>
    <row r="80" spans="1:7" ht="12.75" customHeight="1" x14ac:dyDescent="0.2">
      <c r="A80" s="128" t="s">
        <v>82</v>
      </c>
      <c r="B80" s="129"/>
      <c r="C80" s="129"/>
      <c r="D80" s="129"/>
      <c r="E80" s="129"/>
      <c r="F80" s="129"/>
      <c r="G80" s="130"/>
    </row>
    <row r="81" spans="1:14" x14ac:dyDescent="0.2">
      <c r="A81" s="128"/>
      <c r="B81" s="129"/>
      <c r="C81" s="129"/>
      <c r="D81" s="129"/>
      <c r="E81" s="129"/>
      <c r="F81" s="129"/>
      <c r="G81" s="130"/>
    </row>
    <row r="82" spans="1:14" x14ac:dyDescent="0.2">
      <c r="A82" s="128"/>
      <c r="B82" s="129"/>
      <c r="C82" s="129"/>
      <c r="D82" s="129"/>
      <c r="E82" s="129"/>
      <c r="F82" s="129"/>
      <c r="G82" s="130"/>
    </row>
    <row r="83" spans="1:14" x14ac:dyDescent="0.2">
      <c r="A83" s="68"/>
      <c r="B83" s="69"/>
      <c r="C83" s="69"/>
      <c r="D83" s="69"/>
      <c r="E83" s="69"/>
      <c r="F83" s="69"/>
      <c r="G83" s="93"/>
    </row>
    <row r="84" spans="1:14" x14ac:dyDescent="0.2">
      <c r="A84" s="68"/>
      <c r="B84" s="91" t="s">
        <v>71</v>
      </c>
      <c r="C84" s="58" t="e">
        <f>SUM(#REF!-#REF!-B43-#REF!)</f>
        <v>#REF!</v>
      </c>
      <c r="D84" s="98"/>
      <c r="E84" s="98"/>
      <c r="F84" s="98"/>
      <c r="G84" s="93"/>
    </row>
    <row r="85" spans="1:14" x14ac:dyDescent="0.2">
      <c r="A85" s="68"/>
      <c r="B85" s="69"/>
      <c r="C85" s="69"/>
      <c r="D85" s="69"/>
      <c r="E85" s="69"/>
      <c r="F85" s="69"/>
      <c r="G85" s="93"/>
    </row>
    <row r="86" spans="1:14" ht="12.75" customHeight="1" x14ac:dyDescent="0.2">
      <c r="A86" s="68"/>
      <c r="B86" s="91" t="s">
        <v>78</v>
      </c>
      <c r="C86" s="95" t="e">
        <f>PRODUCT(C84,0.15)</f>
        <v>#REF!</v>
      </c>
      <c r="D86" s="161" t="e">
        <f>IF(C78&lt;=C86,"VTR dans la limited des 15%","VTR dépasse les 15%")</f>
        <v>#REF!</v>
      </c>
      <c r="E86" s="161"/>
      <c r="G86" s="93"/>
    </row>
    <row r="87" spans="1:14" x14ac:dyDescent="0.2">
      <c r="A87" s="68"/>
      <c r="B87" s="69"/>
      <c r="C87" s="69"/>
      <c r="G87" s="93"/>
    </row>
    <row r="88" spans="1:14" x14ac:dyDescent="0.2">
      <c r="A88" s="68"/>
      <c r="B88" s="69"/>
      <c r="C88" s="69"/>
      <c r="G88" s="93"/>
      <c r="L88" s="53"/>
      <c r="M88" s="53"/>
      <c r="N88" s="53"/>
    </row>
    <row r="89" spans="1:14" ht="12.75" customHeight="1" x14ac:dyDescent="0.2">
      <c r="A89" s="128" t="s">
        <v>72</v>
      </c>
      <c r="B89" s="129"/>
      <c r="C89" s="129"/>
      <c r="D89" s="129"/>
      <c r="E89" s="129"/>
      <c r="F89" s="129"/>
      <c r="G89" s="130"/>
      <c r="L89" s="53"/>
      <c r="M89" s="53"/>
      <c r="N89" s="53"/>
    </row>
    <row r="90" spans="1:14" x14ac:dyDescent="0.2">
      <c r="A90" s="128"/>
      <c r="B90" s="129"/>
      <c r="C90" s="129"/>
      <c r="D90" s="129"/>
      <c r="E90" s="129"/>
      <c r="F90" s="129"/>
      <c r="G90" s="130"/>
      <c r="L90" s="53"/>
      <c r="M90" s="53"/>
      <c r="N90" s="53"/>
    </row>
    <row r="91" spans="1:14" ht="13.5" thickBot="1" x14ac:dyDescent="0.25">
      <c r="A91" s="131"/>
      <c r="B91" s="132"/>
      <c r="C91" s="132"/>
      <c r="D91" s="132"/>
      <c r="E91" s="132"/>
      <c r="F91" s="132"/>
      <c r="G91" s="133"/>
    </row>
  </sheetData>
  <mergeCells count="25">
    <mergeCell ref="A89:G91"/>
    <mergeCell ref="A67:G68"/>
    <mergeCell ref="D73:E73"/>
    <mergeCell ref="D74:E74"/>
    <mergeCell ref="D75:E75"/>
    <mergeCell ref="C76:E76"/>
    <mergeCell ref="D70:E70"/>
    <mergeCell ref="D71:E71"/>
    <mergeCell ref="D72:E72"/>
    <mergeCell ref="C77:D77"/>
    <mergeCell ref="C78:D78"/>
    <mergeCell ref="A80:G82"/>
    <mergeCell ref="D86:E86"/>
    <mergeCell ref="B3:C3"/>
    <mergeCell ref="A2:C2"/>
    <mergeCell ref="A64:G65"/>
    <mergeCell ref="A48:C48"/>
    <mergeCell ref="B49:C49"/>
    <mergeCell ref="B50:C50"/>
    <mergeCell ref="B51:C51"/>
    <mergeCell ref="B52:C52"/>
    <mergeCell ref="B53:C53"/>
    <mergeCell ref="B54:C54"/>
    <mergeCell ref="A57:G58"/>
    <mergeCell ref="A59:G61"/>
  </mergeCells>
  <pageMargins left="0.74803149606299213" right="0.74803149606299213" top="0.98425196850393704" bottom="0.98425196850393704" header="0.51181102362204722" footer="0.51181102362204722"/>
  <pageSetup paperSize="9" scale="52" orientation="portrait" verticalDpi="599" r:id="rId1"/>
  <headerFooter alignWithMargins="0">
    <oddHeader>&amp;L18/3/2016&amp;CDraft budget Activity 1&amp;R&amp;F</oddHeader>
  </headerFooter>
  <rowBreaks count="1" manualBreakCount="1">
    <brk id="52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F486E7-3420-4F0F-8D6A-03541FD096CF}">
  <sheetPr>
    <pageSetUpPr fitToPage="1"/>
  </sheetPr>
  <dimension ref="A1:N91"/>
  <sheetViews>
    <sheetView showWhiteSpace="0" topLeftCell="A29" zoomScaleNormal="100" zoomScalePageLayoutView="85" workbookViewId="0">
      <selection activeCell="B49" sqref="B49:C53"/>
    </sheetView>
  </sheetViews>
  <sheetFormatPr defaultColWidth="9.140625" defaultRowHeight="12.75" x14ac:dyDescent="0.2"/>
  <cols>
    <col min="1" max="1" width="72.42578125" style="66" customWidth="1"/>
    <col min="2" max="2" width="27.28515625" style="66" customWidth="1"/>
    <col min="3" max="3" width="42.7109375" style="66" customWidth="1"/>
    <col min="4" max="4" width="12.5703125" style="66" customWidth="1"/>
    <col min="5" max="5" width="25" style="66" customWidth="1"/>
    <col min="6" max="6" width="12.5703125" style="66" customWidth="1"/>
    <col min="7" max="7" width="25" style="66" customWidth="1"/>
    <col min="8" max="16384" width="9.140625" style="66"/>
  </cols>
  <sheetData>
    <row r="1" spans="1:3" ht="22.15" customHeight="1" thickBot="1" x14ac:dyDescent="0.25">
      <c r="A1" s="90" t="s">
        <v>33</v>
      </c>
    </row>
    <row r="2" spans="1:3" ht="19.899999999999999" customHeight="1" thickBot="1" x14ac:dyDescent="0.25">
      <c r="A2" s="154" t="s">
        <v>7</v>
      </c>
      <c r="B2" s="155"/>
      <c r="C2" s="155"/>
    </row>
    <row r="3" spans="1:3" s="67" customFormat="1" ht="13.5" thickBot="1" x14ac:dyDescent="0.25">
      <c r="A3" s="106"/>
      <c r="B3" s="162" t="s">
        <v>35</v>
      </c>
      <c r="C3" s="163"/>
    </row>
    <row r="4" spans="1:3" ht="13.5" thickBot="1" x14ac:dyDescent="0.25">
      <c r="A4" s="72"/>
      <c r="B4" s="88" t="s">
        <v>34</v>
      </c>
      <c r="C4" s="102" t="s">
        <v>0</v>
      </c>
    </row>
    <row r="5" spans="1:3" x14ac:dyDescent="0.2">
      <c r="A5" s="70" t="s">
        <v>55</v>
      </c>
      <c r="B5" s="68"/>
      <c r="C5" s="73"/>
    </row>
    <row r="6" spans="1:3" x14ac:dyDescent="0.2">
      <c r="A6" s="81" t="s">
        <v>56</v>
      </c>
      <c r="B6" s="68"/>
      <c r="C6" s="74"/>
    </row>
    <row r="7" spans="1:3" x14ac:dyDescent="0.2">
      <c r="A7" s="81" t="s">
        <v>57</v>
      </c>
      <c r="B7" s="75"/>
      <c r="C7" s="76"/>
    </row>
    <row r="8" spans="1:3" x14ac:dyDescent="0.2">
      <c r="A8" s="83" t="s">
        <v>58</v>
      </c>
      <c r="B8" s="75"/>
      <c r="C8" s="76"/>
    </row>
    <row r="9" spans="1:3" x14ac:dyDescent="0.2">
      <c r="A9" s="83" t="s">
        <v>59</v>
      </c>
      <c r="B9" s="79"/>
      <c r="C9" s="80"/>
    </row>
    <row r="10" spans="1:3" x14ac:dyDescent="0.2">
      <c r="A10" s="83" t="s">
        <v>60</v>
      </c>
      <c r="B10" s="79"/>
      <c r="C10" s="80"/>
    </row>
    <row r="11" spans="1:3" x14ac:dyDescent="0.2">
      <c r="A11" s="83" t="s">
        <v>61</v>
      </c>
      <c r="B11" s="79"/>
      <c r="C11" s="80"/>
    </row>
    <row r="12" spans="1:3" x14ac:dyDescent="0.2">
      <c r="A12" s="82" t="s">
        <v>62</v>
      </c>
      <c r="B12" s="77"/>
      <c r="C12" s="78"/>
    </row>
    <row r="13" spans="1:3" x14ac:dyDescent="0.2">
      <c r="A13" s="82" t="s">
        <v>63</v>
      </c>
      <c r="B13" s="77"/>
      <c r="C13" s="78"/>
    </row>
    <row r="14" spans="1:3" x14ac:dyDescent="0.2">
      <c r="A14" s="82" t="s">
        <v>64</v>
      </c>
      <c r="B14" s="77"/>
      <c r="C14" s="78"/>
    </row>
    <row r="15" spans="1:3" ht="13.5" thickBot="1" x14ac:dyDescent="0.25">
      <c r="A15" s="84" t="s">
        <v>54</v>
      </c>
      <c r="B15" s="85">
        <f>SUM(B6:B14)</f>
        <v>0</v>
      </c>
      <c r="C15" s="86"/>
    </row>
    <row r="16" spans="1:3" x14ac:dyDescent="0.2">
      <c r="A16" s="68"/>
      <c r="B16" s="68"/>
      <c r="C16" s="74"/>
    </row>
    <row r="17" spans="1:3" x14ac:dyDescent="0.2">
      <c r="A17" s="70" t="s">
        <v>77</v>
      </c>
      <c r="B17" s="68"/>
      <c r="C17" s="74"/>
    </row>
    <row r="18" spans="1:3" x14ac:dyDescent="0.2">
      <c r="A18" s="83" t="s">
        <v>50</v>
      </c>
      <c r="B18" s="79"/>
      <c r="C18" s="80"/>
    </row>
    <row r="19" spans="1:3" x14ac:dyDescent="0.2">
      <c r="A19" s="82" t="s">
        <v>51</v>
      </c>
      <c r="B19" s="77"/>
      <c r="C19" s="78"/>
    </row>
    <row r="20" spans="1:3" x14ac:dyDescent="0.2">
      <c r="A20" s="82" t="s">
        <v>52</v>
      </c>
      <c r="B20" s="77"/>
      <c r="C20" s="78"/>
    </row>
    <row r="21" spans="1:3" x14ac:dyDescent="0.2">
      <c r="A21" s="82" t="s">
        <v>53</v>
      </c>
      <c r="B21" s="77"/>
      <c r="C21" s="78"/>
    </row>
    <row r="22" spans="1:3" x14ac:dyDescent="0.2">
      <c r="A22" s="104" t="s">
        <v>79</v>
      </c>
      <c r="B22" s="77"/>
      <c r="C22" s="78"/>
    </row>
    <row r="23" spans="1:3" x14ac:dyDescent="0.2">
      <c r="A23" s="109" t="s">
        <v>85</v>
      </c>
      <c r="B23" s="77"/>
      <c r="C23" s="78"/>
    </row>
    <row r="24" spans="1:3" ht="13.5" thickBot="1" x14ac:dyDescent="0.25">
      <c r="A24" s="84" t="s">
        <v>54</v>
      </c>
      <c r="B24" s="85">
        <f>SUM(B18:B23)</f>
        <v>0</v>
      </c>
      <c r="C24" s="86"/>
    </row>
    <row r="25" spans="1:3" x14ac:dyDescent="0.2">
      <c r="A25" s="68"/>
      <c r="B25" s="68"/>
      <c r="C25" s="74"/>
    </row>
    <row r="26" spans="1:3" x14ac:dyDescent="0.2">
      <c r="A26" s="70" t="s">
        <v>46</v>
      </c>
      <c r="B26" s="68"/>
      <c r="C26" s="74"/>
    </row>
    <row r="27" spans="1:3" x14ac:dyDescent="0.2">
      <c r="A27" s="81" t="s">
        <v>47</v>
      </c>
      <c r="B27" s="75"/>
      <c r="C27" s="76"/>
    </row>
    <row r="28" spans="1:3" x14ac:dyDescent="0.2">
      <c r="A28" s="83" t="s">
        <v>48</v>
      </c>
      <c r="B28" s="79"/>
      <c r="C28" s="80"/>
    </row>
    <row r="29" spans="1:3" x14ac:dyDescent="0.2">
      <c r="A29" s="82" t="s">
        <v>49</v>
      </c>
      <c r="B29" s="77"/>
      <c r="C29" s="78"/>
    </row>
    <row r="30" spans="1:3" x14ac:dyDescent="0.2">
      <c r="A30" s="104" t="s">
        <v>80</v>
      </c>
      <c r="B30" s="77"/>
      <c r="C30" s="78"/>
    </row>
    <row r="31" spans="1:3" ht="13.5" thickBot="1" x14ac:dyDescent="0.25">
      <c r="A31" s="84" t="s">
        <v>1</v>
      </c>
      <c r="B31" s="85">
        <f>SUM(B27:B30)</f>
        <v>0</v>
      </c>
      <c r="C31" s="86"/>
    </row>
    <row r="32" spans="1:3" x14ac:dyDescent="0.2">
      <c r="A32" s="71"/>
      <c r="B32" s="68"/>
      <c r="C32" s="74"/>
    </row>
    <row r="33" spans="1:3" x14ac:dyDescent="0.2">
      <c r="A33" s="70" t="s">
        <v>41</v>
      </c>
      <c r="B33" s="68"/>
      <c r="C33" s="74"/>
    </row>
    <row r="34" spans="1:3" x14ac:dyDescent="0.2">
      <c r="A34" s="81" t="s">
        <v>42</v>
      </c>
      <c r="B34" s="75"/>
      <c r="C34" s="76"/>
    </row>
    <row r="35" spans="1:3" x14ac:dyDescent="0.2">
      <c r="A35" s="83" t="s">
        <v>44</v>
      </c>
      <c r="B35" s="79"/>
      <c r="C35" s="80"/>
    </row>
    <row r="36" spans="1:3" x14ac:dyDescent="0.2">
      <c r="A36" s="83" t="s">
        <v>43</v>
      </c>
      <c r="B36" s="79"/>
      <c r="C36" s="80"/>
    </row>
    <row r="37" spans="1:3" x14ac:dyDescent="0.2">
      <c r="A37" s="82" t="s">
        <v>45</v>
      </c>
      <c r="B37" s="77"/>
      <c r="C37" s="78"/>
    </row>
    <row r="38" spans="1:3" ht="13.5" thickBot="1" x14ac:dyDescent="0.25">
      <c r="A38" s="84" t="s">
        <v>54</v>
      </c>
      <c r="B38" s="85">
        <f>SUM(B34:B37)</f>
        <v>0</v>
      </c>
      <c r="C38" s="86"/>
    </row>
    <row r="39" spans="1:3" x14ac:dyDescent="0.2">
      <c r="A39" s="68"/>
      <c r="B39" s="68"/>
      <c r="C39" s="74"/>
    </row>
    <row r="40" spans="1:3" x14ac:dyDescent="0.2">
      <c r="A40" s="70" t="s">
        <v>38</v>
      </c>
      <c r="B40" s="68"/>
      <c r="C40" s="74"/>
    </row>
    <row r="41" spans="1:3" x14ac:dyDescent="0.2">
      <c r="A41" s="83" t="s">
        <v>40</v>
      </c>
      <c r="B41" s="79"/>
      <c r="C41" s="80"/>
    </row>
    <row r="42" spans="1:3" x14ac:dyDescent="0.2">
      <c r="A42" s="82" t="s">
        <v>39</v>
      </c>
      <c r="B42" s="77"/>
      <c r="C42" s="78"/>
    </row>
    <row r="43" spans="1:3" x14ac:dyDescent="0.2">
      <c r="A43" s="71" t="s">
        <v>3</v>
      </c>
      <c r="B43" s="68"/>
      <c r="C43" s="74"/>
    </row>
    <row r="44" spans="1:3" ht="13.5" thickBot="1" x14ac:dyDescent="0.25">
      <c r="A44" s="84" t="s">
        <v>54</v>
      </c>
      <c r="B44" s="75">
        <f>SUM(B41:B43)</f>
        <v>0</v>
      </c>
      <c r="C44" s="76"/>
    </row>
    <row r="45" spans="1:3" ht="13.5" thickBot="1" x14ac:dyDescent="0.25">
      <c r="A45" s="113" t="s">
        <v>66</v>
      </c>
      <c r="B45" s="87">
        <f>SUM(B15+B24+B31+B38+B44)</f>
        <v>0</v>
      </c>
      <c r="C45" s="87"/>
    </row>
    <row r="47" spans="1:3" ht="13.5" thickBot="1" x14ac:dyDescent="0.25"/>
    <row r="48" spans="1:3" ht="21.6" customHeight="1" thickBot="1" x14ac:dyDescent="0.25">
      <c r="A48" s="154" t="s">
        <v>16</v>
      </c>
      <c r="B48" s="155"/>
      <c r="C48" s="156"/>
    </row>
    <row r="49" spans="1:7" x14ac:dyDescent="0.2">
      <c r="A49" s="89" t="s">
        <v>37</v>
      </c>
      <c r="B49" s="157"/>
      <c r="C49" s="158"/>
    </row>
    <row r="50" spans="1:7" x14ac:dyDescent="0.2">
      <c r="A50" s="89" t="s">
        <v>36</v>
      </c>
      <c r="B50" s="159"/>
      <c r="C50" s="160"/>
    </row>
    <row r="51" spans="1:7" x14ac:dyDescent="0.2">
      <c r="A51" s="89" t="s">
        <v>36</v>
      </c>
      <c r="B51" s="159"/>
      <c r="C51" s="160"/>
    </row>
    <row r="52" spans="1:7" ht="13.5" thickBot="1" x14ac:dyDescent="0.25">
      <c r="A52" s="114" t="s">
        <v>85</v>
      </c>
      <c r="B52" s="164"/>
      <c r="C52" s="165"/>
    </row>
    <row r="53" spans="1:7" ht="13.5" thickBot="1" x14ac:dyDescent="0.25">
      <c r="A53" s="116" t="s">
        <v>73</v>
      </c>
      <c r="B53" s="166"/>
      <c r="C53" s="167"/>
    </row>
    <row r="54" spans="1:7" ht="13.5" thickBot="1" x14ac:dyDescent="0.25">
      <c r="A54" s="115" t="s">
        <v>65</v>
      </c>
      <c r="B54" s="168">
        <f>SUM(B49:C53)</f>
        <v>0</v>
      </c>
      <c r="C54" s="169"/>
    </row>
    <row r="56" spans="1:7" ht="13.5" thickBot="1" x14ac:dyDescent="0.25">
      <c r="B56" s="69"/>
      <c r="C56" s="69"/>
      <c r="D56" s="69"/>
      <c r="E56" s="69"/>
      <c r="F56" s="69"/>
      <c r="G56" s="69"/>
    </row>
    <row r="57" spans="1:7" ht="12.75" customHeight="1" x14ac:dyDescent="0.2">
      <c r="A57" s="134" t="s">
        <v>75</v>
      </c>
      <c r="B57" s="135"/>
      <c r="C57" s="135"/>
      <c r="D57" s="135"/>
      <c r="E57" s="135"/>
      <c r="F57" s="135"/>
      <c r="G57" s="136"/>
    </row>
    <row r="58" spans="1:7" ht="12.75" customHeight="1" x14ac:dyDescent="0.2">
      <c r="A58" s="137"/>
      <c r="B58" s="138"/>
      <c r="C58" s="138"/>
      <c r="D58" s="138"/>
      <c r="E58" s="138"/>
      <c r="F58" s="138"/>
      <c r="G58" s="139"/>
    </row>
    <row r="59" spans="1:7" ht="12.75" customHeight="1" x14ac:dyDescent="0.2">
      <c r="A59" s="128" t="s">
        <v>67</v>
      </c>
      <c r="B59" s="129"/>
      <c r="C59" s="129"/>
      <c r="D59" s="129"/>
      <c r="E59" s="129"/>
      <c r="F59" s="129"/>
      <c r="G59" s="130"/>
    </row>
    <row r="60" spans="1:7" x14ac:dyDescent="0.2">
      <c r="A60" s="128"/>
      <c r="B60" s="129"/>
      <c r="C60" s="129"/>
      <c r="D60" s="129"/>
      <c r="E60" s="129"/>
      <c r="F60" s="129"/>
      <c r="G60" s="130"/>
    </row>
    <row r="61" spans="1:7" x14ac:dyDescent="0.2">
      <c r="A61" s="128"/>
      <c r="B61" s="129"/>
      <c r="C61" s="129"/>
      <c r="D61" s="129"/>
      <c r="E61" s="129"/>
      <c r="F61" s="129"/>
      <c r="G61" s="130"/>
    </row>
    <row r="62" spans="1:7" x14ac:dyDescent="0.2">
      <c r="A62" s="68"/>
      <c r="B62" s="91" t="s">
        <v>68</v>
      </c>
      <c r="C62" s="92">
        <v>0</v>
      </c>
      <c r="D62" s="69"/>
      <c r="E62" s="69"/>
      <c r="F62" s="69"/>
      <c r="G62" s="93"/>
    </row>
    <row r="63" spans="1:7" x14ac:dyDescent="0.2">
      <c r="A63" s="68"/>
      <c r="B63" s="69"/>
      <c r="C63" s="94"/>
      <c r="D63" s="94"/>
      <c r="E63" s="94"/>
      <c r="F63" s="94"/>
      <c r="G63" s="93"/>
    </row>
    <row r="64" spans="1:7" ht="12.75" customHeight="1" x14ac:dyDescent="0.2">
      <c r="A64" s="144" t="s">
        <v>69</v>
      </c>
      <c r="B64" s="145"/>
      <c r="C64" s="145"/>
      <c r="D64" s="145"/>
      <c r="E64" s="145"/>
      <c r="F64" s="145"/>
      <c r="G64" s="146"/>
    </row>
    <row r="65" spans="1:7" x14ac:dyDescent="0.2">
      <c r="A65" s="144"/>
      <c r="B65" s="145"/>
      <c r="C65" s="145"/>
      <c r="D65" s="145"/>
      <c r="E65" s="145"/>
      <c r="F65" s="145"/>
      <c r="G65" s="146"/>
    </row>
    <row r="66" spans="1:7" x14ac:dyDescent="0.2">
      <c r="A66" s="68"/>
      <c r="B66" s="69"/>
      <c r="C66" s="69"/>
      <c r="D66" s="69"/>
      <c r="E66" s="69"/>
      <c r="F66" s="69"/>
      <c r="G66" s="93"/>
    </row>
    <row r="67" spans="1:7" ht="12.75" customHeight="1" x14ac:dyDescent="0.2">
      <c r="A67" s="128" t="s">
        <v>81</v>
      </c>
      <c r="B67" s="129"/>
      <c r="C67" s="129"/>
      <c r="D67" s="129"/>
      <c r="E67" s="129"/>
      <c r="F67" s="129"/>
      <c r="G67" s="130"/>
    </row>
    <row r="68" spans="1:7" x14ac:dyDescent="0.2">
      <c r="A68" s="128"/>
      <c r="B68" s="129"/>
      <c r="C68" s="129"/>
      <c r="D68" s="129"/>
      <c r="E68" s="129"/>
      <c r="F68" s="129"/>
      <c r="G68" s="130"/>
    </row>
    <row r="69" spans="1:7" x14ac:dyDescent="0.2">
      <c r="A69" s="68"/>
      <c r="B69" s="69"/>
      <c r="C69" s="69"/>
      <c r="D69" s="69"/>
      <c r="E69" s="69"/>
      <c r="F69" s="69"/>
      <c r="G69" s="93"/>
    </row>
    <row r="70" spans="1:7" x14ac:dyDescent="0.2">
      <c r="A70" s="68"/>
      <c r="B70" s="69"/>
      <c r="C70" s="103" t="s">
        <v>70</v>
      </c>
      <c r="D70" s="147" t="s">
        <v>0</v>
      </c>
      <c r="E70" s="148"/>
      <c r="F70" s="69"/>
      <c r="G70" s="93"/>
    </row>
    <row r="71" spans="1:7" x14ac:dyDescent="0.2">
      <c r="A71" s="68"/>
      <c r="B71" s="69"/>
      <c r="C71" s="54"/>
      <c r="D71" s="149"/>
      <c r="E71" s="150"/>
      <c r="F71" s="55"/>
      <c r="G71" s="93"/>
    </row>
    <row r="72" spans="1:7" x14ac:dyDescent="0.2">
      <c r="A72" s="68"/>
      <c r="B72" s="69"/>
      <c r="C72" s="105"/>
      <c r="D72" s="149"/>
      <c r="E72" s="150"/>
      <c r="F72" s="55"/>
      <c r="G72" s="93"/>
    </row>
    <row r="73" spans="1:7" x14ac:dyDescent="0.2">
      <c r="A73" s="68"/>
      <c r="B73" s="69"/>
      <c r="C73" s="56"/>
      <c r="D73" s="151"/>
      <c r="E73" s="151"/>
      <c r="F73" s="69"/>
      <c r="G73" s="93"/>
    </row>
    <row r="74" spans="1:7" x14ac:dyDescent="0.2">
      <c r="A74" s="68"/>
      <c r="B74" s="69"/>
      <c r="C74" s="56"/>
      <c r="D74" s="151"/>
      <c r="E74" s="151"/>
      <c r="F74" s="69"/>
      <c r="G74" s="93"/>
    </row>
    <row r="75" spans="1:7" x14ac:dyDescent="0.2">
      <c r="A75" s="68"/>
      <c r="B75" s="69"/>
      <c r="C75" s="57"/>
      <c r="D75" s="140"/>
      <c r="E75" s="140"/>
      <c r="F75" s="69"/>
      <c r="G75" s="93"/>
    </row>
    <row r="76" spans="1:7" x14ac:dyDescent="0.2">
      <c r="A76" s="68"/>
      <c r="B76" s="69"/>
      <c r="C76" s="141">
        <f>SUM(C71:C75)</f>
        <v>0</v>
      </c>
      <c r="D76" s="142"/>
      <c r="E76" s="143"/>
      <c r="F76" s="55"/>
      <c r="G76" s="93"/>
    </row>
    <row r="77" spans="1:7" x14ac:dyDescent="0.2">
      <c r="A77" s="68"/>
      <c r="B77" s="69"/>
      <c r="C77" s="153"/>
      <c r="D77" s="153"/>
      <c r="E77" s="69"/>
      <c r="F77" s="69"/>
      <c r="G77" s="93"/>
    </row>
    <row r="78" spans="1:7" x14ac:dyDescent="0.2">
      <c r="A78" s="68"/>
      <c r="B78" s="91" t="s">
        <v>2</v>
      </c>
      <c r="C78" s="152">
        <f>PRODUCT(C62, C76)</f>
        <v>0</v>
      </c>
      <c r="D78" s="152"/>
      <c r="E78" s="69"/>
      <c r="F78" s="69"/>
      <c r="G78" s="93"/>
    </row>
    <row r="79" spans="1:7" x14ac:dyDescent="0.2">
      <c r="A79" s="68"/>
      <c r="B79" s="69"/>
      <c r="C79" s="69"/>
      <c r="D79" s="69"/>
      <c r="E79" s="69"/>
      <c r="F79" s="69"/>
      <c r="G79" s="93"/>
    </row>
    <row r="80" spans="1:7" ht="12.75" customHeight="1" x14ac:dyDescent="0.2">
      <c r="A80" s="128" t="s">
        <v>82</v>
      </c>
      <c r="B80" s="129"/>
      <c r="C80" s="129"/>
      <c r="D80" s="129"/>
      <c r="E80" s="129"/>
      <c r="F80" s="129"/>
      <c r="G80" s="130"/>
    </row>
    <row r="81" spans="1:14" x14ac:dyDescent="0.2">
      <c r="A81" s="128"/>
      <c r="B81" s="129"/>
      <c r="C81" s="129"/>
      <c r="D81" s="129"/>
      <c r="E81" s="129"/>
      <c r="F81" s="129"/>
      <c r="G81" s="130"/>
    </row>
    <row r="82" spans="1:14" x14ac:dyDescent="0.2">
      <c r="A82" s="128"/>
      <c r="B82" s="129"/>
      <c r="C82" s="129"/>
      <c r="D82" s="129"/>
      <c r="E82" s="129"/>
      <c r="F82" s="129"/>
      <c r="G82" s="130"/>
    </row>
    <row r="83" spans="1:14" x14ac:dyDescent="0.2">
      <c r="A83" s="68"/>
      <c r="B83" s="69"/>
      <c r="C83" s="69"/>
      <c r="D83" s="69"/>
      <c r="E83" s="69"/>
      <c r="F83" s="69"/>
      <c r="G83" s="93"/>
    </row>
    <row r="84" spans="1:14" x14ac:dyDescent="0.2">
      <c r="A84" s="68"/>
      <c r="B84" s="91" t="s">
        <v>71</v>
      </c>
      <c r="C84" s="58" t="e">
        <f>SUM(#REF!-#REF!-B43-#REF!)</f>
        <v>#REF!</v>
      </c>
      <c r="D84" s="98"/>
      <c r="E84" s="98"/>
      <c r="F84" s="98"/>
      <c r="G84" s="93"/>
    </row>
    <row r="85" spans="1:14" x14ac:dyDescent="0.2">
      <c r="A85" s="68"/>
      <c r="B85" s="69"/>
      <c r="C85" s="69"/>
      <c r="D85" s="69"/>
      <c r="E85" s="69"/>
      <c r="F85" s="69"/>
      <c r="G85" s="93"/>
    </row>
    <row r="86" spans="1:14" ht="12.75" customHeight="1" x14ac:dyDescent="0.2">
      <c r="A86" s="68"/>
      <c r="B86" s="91" t="s">
        <v>78</v>
      </c>
      <c r="C86" s="95" t="e">
        <f>PRODUCT(C84,0.15)</f>
        <v>#REF!</v>
      </c>
      <c r="D86" s="161" t="e">
        <f>IF(C78&lt;=C86,"VTR dans la limited des 15%","VTR dépasse les 15%")</f>
        <v>#REF!</v>
      </c>
      <c r="E86" s="161"/>
      <c r="G86" s="93"/>
    </row>
    <row r="87" spans="1:14" x14ac:dyDescent="0.2">
      <c r="A87" s="68"/>
      <c r="B87" s="69"/>
      <c r="C87" s="69"/>
      <c r="G87" s="93"/>
    </row>
    <row r="88" spans="1:14" x14ac:dyDescent="0.2">
      <c r="A88" s="68"/>
      <c r="B88" s="69"/>
      <c r="C88" s="69"/>
      <c r="G88" s="93"/>
      <c r="L88" s="53"/>
      <c r="M88" s="53"/>
      <c r="N88" s="53"/>
    </row>
    <row r="89" spans="1:14" ht="12.75" customHeight="1" x14ac:dyDescent="0.2">
      <c r="A89" s="128" t="s">
        <v>72</v>
      </c>
      <c r="B89" s="129"/>
      <c r="C89" s="129"/>
      <c r="D89" s="129"/>
      <c r="E89" s="129"/>
      <c r="F89" s="129"/>
      <c r="G89" s="130"/>
      <c r="L89" s="53"/>
      <c r="M89" s="53"/>
      <c r="N89" s="53"/>
    </row>
    <row r="90" spans="1:14" x14ac:dyDescent="0.2">
      <c r="A90" s="128"/>
      <c r="B90" s="129"/>
      <c r="C90" s="129"/>
      <c r="D90" s="129"/>
      <c r="E90" s="129"/>
      <c r="F90" s="129"/>
      <c r="G90" s="130"/>
      <c r="L90" s="53"/>
      <c r="M90" s="53"/>
      <c r="N90" s="53"/>
    </row>
    <row r="91" spans="1:14" ht="13.5" thickBot="1" x14ac:dyDescent="0.25">
      <c r="A91" s="131"/>
      <c r="B91" s="132"/>
      <c r="C91" s="132"/>
      <c r="D91" s="132"/>
      <c r="E91" s="132"/>
      <c r="F91" s="132"/>
      <c r="G91" s="133"/>
    </row>
  </sheetData>
  <mergeCells count="25">
    <mergeCell ref="A89:G91"/>
    <mergeCell ref="A67:G68"/>
    <mergeCell ref="D73:E73"/>
    <mergeCell ref="D74:E74"/>
    <mergeCell ref="D75:E75"/>
    <mergeCell ref="C76:E76"/>
    <mergeCell ref="D70:E70"/>
    <mergeCell ref="D71:E71"/>
    <mergeCell ref="D72:E72"/>
    <mergeCell ref="C77:D77"/>
    <mergeCell ref="C78:D78"/>
    <mergeCell ref="A80:G82"/>
    <mergeCell ref="D86:E86"/>
    <mergeCell ref="B3:C3"/>
    <mergeCell ref="A2:C2"/>
    <mergeCell ref="A64:G65"/>
    <mergeCell ref="A48:C48"/>
    <mergeCell ref="B49:C49"/>
    <mergeCell ref="B50:C50"/>
    <mergeCell ref="B51:C51"/>
    <mergeCell ref="B52:C52"/>
    <mergeCell ref="B53:C53"/>
    <mergeCell ref="B54:C54"/>
    <mergeCell ref="A57:G58"/>
    <mergeCell ref="A59:G61"/>
  </mergeCells>
  <pageMargins left="0.74803149606299213" right="0.74803149606299213" top="0.98425196850393704" bottom="0.98425196850393704" header="0.51181102362204722" footer="0.51181102362204722"/>
  <pageSetup paperSize="9" scale="52" orientation="portrait" verticalDpi="599" r:id="rId1"/>
  <headerFooter alignWithMargins="0">
    <oddHeader>&amp;L18/3/2016&amp;CDraft budget Activity 1&amp;R&amp;F</oddHeader>
  </headerFooter>
  <rowBreaks count="1" manualBreakCount="1">
    <brk id="5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Aperçu</vt:lpstr>
      <vt:lpstr>Activité 1</vt:lpstr>
      <vt:lpstr>Activité 2</vt:lpstr>
      <vt:lpstr>Activité 3</vt:lpstr>
      <vt:lpstr>Activité 4</vt:lpstr>
      <vt:lpstr>Activité 5</vt:lpstr>
      <vt:lpstr>Aperçu!Print_Area</vt:lpstr>
    </vt:vector>
  </TitlesOfParts>
  <Company>Council of Europe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horst_m</dc:creator>
  <cp:lastModifiedBy>BALTAG Olga</cp:lastModifiedBy>
  <cp:lastPrinted>2018-09-25T09:38:10Z</cp:lastPrinted>
  <dcterms:created xsi:type="dcterms:W3CDTF">2012-09-27T08:02:45Z</dcterms:created>
  <dcterms:modified xsi:type="dcterms:W3CDTF">2025-09-08T12:15:05Z</dcterms:modified>
</cp:coreProperties>
</file>