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ESZTERENYI\Documents\"/>
    </mc:Choice>
  </mc:AlternateContent>
  <xr:revisionPtr revIDLastSave="0" documentId="8_{183A0D53-6CA4-4A72-A909-BDE2243E99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MAIL + WEB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" l="1"/>
  <c r="G40" i="3"/>
  <c r="F36" i="3"/>
  <c r="E35" i="3"/>
  <c r="G35" i="3"/>
  <c r="F33" i="3"/>
  <c r="E28" i="3"/>
  <c r="F15" i="3"/>
  <c r="G13" i="3"/>
  <c r="F50" i="3"/>
  <c r="G49" i="3"/>
  <c r="F49" i="3"/>
  <c r="E46" i="3"/>
  <c r="E43" i="3"/>
</calcChain>
</file>

<file path=xl/sharedStrings.xml><?xml version="1.0" encoding="utf-8"?>
<sst xmlns="http://schemas.openxmlformats.org/spreadsheetml/2006/main" count="271" uniqueCount="250">
  <si>
    <t>ROUTE</t>
  </si>
  <si>
    <t>info@atriumroute.eu</t>
  </si>
  <si>
    <t>www.atriumroute.eu</t>
  </si>
  <si>
    <t>Atrium European Cultural Route</t>
  </si>
  <si>
    <t>Aeneas Route</t>
  </si>
  <si>
    <t>Route d’Énée</t>
  </si>
  <si>
    <t>info@rottadienea.it; edremitstrateji@gmail.com</t>
  </si>
  <si>
    <t>www.aeneasroute.org</t>
  </si>
  <si>
    <t>aeneasroute</t>
  </si>
  <si>
    <t>route@alvaraalto.fi</t>
  </si>
  <si>
    <t>visit.alvaraalto.fi</t>
  </si>
  <si>
    <t>Visit Alvar Aalto | Facebook</t>
  </si>
  <si>
    <t>visitalvaraalto</t>
  </si>
  <si>
    <t>Cyril and Methodius Route</t>
  </si>
  <si>
    <t>Route de Cyrille et Méthode</t>
  </si>
  <si>
    <t>info@cyril-methodius.eu</t>
  </si>
  <si>
    <t xml:space="preserve"> www.cyril-methodius.eu</t>
  </si>
  <si>
    <t>Cluniac Sites in Europe</t>
  </si>
  <si>
    <t>Sites clunisiens en Europe</t>
  </si>
  <si>
    <t>presidence@sitesclunisiens.org</t>
  </si>
  <si>
    <t>www.sitesclunisiens.org</t>
  </si>
  <si>
    <t>Fédération Européenne des Sites Clunisiens</t>
  </si>
  <si>
    <t>SitesClunisiens</t>
  </si>
  <si>
    <t>Destination Napoleon</t>
  </si>
  <si>
    <t>Destination Napoléon</t>
  </si>
  <si>
    <t>contact@napoleoncities.eu</t>
  </si>
  <si>
    <t xml:space="preserve">www.destination-napoleon.eu </t>
  </si>
  <si>
    <t>DestiNapoleon</t>
  </si>
  <si>
    <t>European Mozart Ways</t>
  </si>
  <si>
    <t>Voies européennes de Mozart</t>
  </si>
  <si>
    <t>office@mozartways.org; majno@mozartways.org</t>
  </si>
  <si>
    <t>www.mozartways.org</t>
  </si>
  <si>
    <t>European Route of Jewish Heritage</t>
  </si>
  <si>
    <t>Itinéraire européen du patrimoine juif</t>
  </si>
  <si>
    <t>aepj@jewisheritage.org; director@jewisheritage.org; europeanroutes@jewisheritage.org</t>
  </si>
  <si>
    <t>www.jewisheritage.org</t>
  </si>
  <si>
    <t>Jewisheritage</t>
  </si>
  <si>
    <t>jewisheritage</t>
  </si>
  <si>
    <t>European Cemeteries Route</t>
  </si>
  <si>
    <t>Route européenne des cimetières</t>
  </si>
  <si>
    <t>admin@significantcemeteries.org</t>
  </si>
  <si>
    <t>www.cemeteriesroute.eu</t>
  </si>
  <si>
    <t>Cemeteries Route @cemeteriesroute</t>
  </si>
  <si>
    <t>European Route of Historic Thermal Towns</t>
  </si>
  <si>
    <t>Itinéraire européen des villes thermales historiques</t>
  </si>
  <si>
    <t>office@historicthermaltowns.eu</t>
  </si>
  <si>
    <t>https://historicthermaltowns.eu</t>
  </si>
  <si>
    <t>historicthermaltowns</t>
  </si>
  <si>
    <t>thermaltowns</t>
  </si>
  <si>
    <t>European Route of Ceramics</t>
  </si>
  <si>
    <t>Route européenne de la céramique</t>
  </si>
  <si>
    <t>info@europeanrouteofceramics.eu</t>
  </si>
  <si>
    <t>www.europeanrouteofceramics.eu</t>
  </si>
  <si>
    <t>europeanrouteofceramics</t>
  </si>
  <si>
    <t>European Route of Megalithic Culture</t>
  </si>
  <si>
    <t>Route européenne de la culture mégalithique</t>
  </si>
  <si>
    <t>info@megalithicroutes.eu</t>
  </si>
  <si>
    <t>www.megalithicroutes.eu</t>
  </si>
  <si>
    <t>Megalithic Routes</t>
  </si>
  <si>
    <t>European Route of Industrial Heritage</t>
  </si>
  <si>
    <t>Route européenne du patrimoine industriel</t>
  </si>
  <si>
    <t>info@erih.net</t>
  </si>
  <si>
    <t>www.erih.net</t>
  </si>
  <si>
    <t>ERIH – European Route of Industrial Heritage</t>
  </si>
  <si>
    <t>ERIH_industrialheritage</t>
  </si>
  <si>
    <t>European Route of Historic Gardens</t>
  </si>
  <si>
    <t>Itinéraire européen des jardins historiques</t>
  </si>
  <si>
    <t>info@europeanhistoricgardens.eu</t>
  </si>
  <si>
    <t>www.europeanhistoricgardens.eu</t>
  </si>
  <si>
    <t>EuropeanRouteHistoricGardens</t>
  </si>
  <si>
    <t>EU_Hist_Gardens</t>
  </si>
  <si>
    <t>europeanhistoricgardens</t>
  </si>
  <si>
    <t>European Route d’Artagnan</t>
  </si>
  <si>
    <t>Route européenne d’Artagnan</t>
  </si>
  <si>
    <t>secretariat.routedartagnan@gmail.com</t>
  </si>
  <si>
    <t>www.route-dartagnan.eu</t>
  </si>
  <si>
    <t>routedartagnan</t>
  </si>
  <si>
    <t>European Fairy Tale Route</t>
  </si>
  <si>
    <t>Route européenne des contes de fées</t>
  </si>
  <si>
    <t>info@europeanfairytaleroute.eu</t>
  </si>
  <si>
    <t>www.europeanfairytaleroute.eu</t>
  </si>
  <si>
    <t>European Route of Historic Pharmacies and Medicinal Gardens</t>
  </si>
  <si>
    <t>Route Européenne des Pharmacies Historiques et des Jardins Médicinaux</t>
  </si>
  <si>
    <t>director@aromassalutis.eu</t>
  </si>
  <si>
    <t xml:space="preserve">www.aromassalutis.eu </t>
  </si>
  <si>
    <t>European Routes of Emperor Charles V</t>
  </si>
  <si>
    <t xml:space="preserve">Itinéraires européens de l’Empereur Charles V
</t>
  </si>
  <si>
    <t xml:space="preserve">management@itineracarolusv.eu </t>
  </si>
  <si>
    <t xml:space="preserve">www.itineracarolusv.eu ;
www.theroutesofcharlesv.com </t>
  </si>
  <si>
    <t>CAROLUSVEMPEROR</t>
  </si>
  <si>
    <t>Fortified Towns of the Grande Region</t>
  </si>
  <si>
    <t>Villes fortifiées de la Grande Région</t>
  </si>
  <si>
    <t>rvgr@mairie-thionville.fr</t>
  </si>
  <si>
    <t>Réseau des Villes Fortifiées de la Grande Région</t>
  </si>
  <si>
    <t>Huguenot and Waldensian Trail</t>
  </si>
  <si>
    <t>Sur les pas des Huguenots et des Vaudois</t>
  </si>
  <si>
    <t>info@surlespasdeshuguenots.eu</t>
  </si>
  <si>
    <t>www.surlespasdeshuguenots.eu</t>
  </si>
  <si>
    <t>Historic Cafés Route</t>
  </si>
  <si>
    <t xml:space="preserve">Route des cafés historiques
</t>
  </si>
  <si>
    <t xml:space="preserve"> office@hcr-coe.com ; president@hcr-coe.com   </t>
  </si>
  <si>
    <t>www.hcr-coe.com</t>
  </si>
  <si>
    <t>Iron Route in the Pyrenees</t>
  </si>
  <si>
    <t xml:space="preserve">Route du fer dans les Pyrénées
</t>
  </si>
  <si>
    <t>info@ironrouteinthepyrenees.com</t>
  </si>
  <si>
    <t>www.ironrouteinthepyrenees.com</t>
  </si>
  <si>
    <t>In the Footsteps of Robert Louis Stevenson</t>
  </si>
  <si>
    <t>Sur les traces de Robert Louis Stevenson</t>
  </si>
  <si>
    <t xml:space="preserve">contact@rlstevenson-europe.org </t>
  </si>
  <si>
    <t>www.rlstevenson-europe.org</t>
  </si>
  <si>
    <t>Stevenson in Europe</t>
  </si>
  <si>
    <t>AssoStevenson</t>
  </si>
  <si>
    <t xml:space="preserve">Impressionisms Routes
</t>
  </si>
  <si>
    <t xml:space="preserve">Routes des Impressionnismes
</t>
  </si>
  <si>
    <t>lucenet.georges@wanadoo.fr</t>
  </si>
  <si>
    <t>www.impressionismsroutes.com</t>
  </si>
  <si>
    <t xml:space="preserve">Iron Curtain Trail – EuroVelo 13
</t>
  </si>
  <si>
    <t>Route du Rideau de fer - Eurovelo 13</t>
  </si>
  <si>
    <t>office@ecf.com</t>
  </si>
  <si>
    <t>www.eurovelo13.com</t>
  </si>
  <si>
    <t>Iter Vitis Route</t>
  </si>
  <si>
    <t>Iter Vitis, Les chemins de la vigne</t>
  </si>
  <si>
    <t>info@itervitis.eu</t>
  </si>
  <si>
    <t>www.itervitis.eu</t>
  </si>
  <si>
    <t>Iter Vitis</t>
  </si>
  <si>
    <t>Iron Age Danube Route</t>
  </si>
  <si>
    <t>Route du Danube à l'âge du fer</t>
  </si>
  <si>
    <t>ironagedanuberoute@gmail.com</t>
  </si>
  <si>
    <t>www.ironagedanuberoute.com</t>
  </si>
  <si>
    <t>IronAgeDanubeRoute</t>
  </si>
  <si>
    <t>ironagedanuberoute</t>
  </si>
  <si>
    <t>Le Corbusier Destinations : Architectural Promenades</t>
  </si>
  <si>
    <t>Destinations Le Corbusier : Promenades architecturales</t>
  </si>
  <si>
    <t>association@sites-le-corbusier.org</t>
  </si>
  <si>
    <t>www.sites-le-corbusier.org</t>
  </si>
  <si>
    <t>Association des Sites Le Corbusier</t>
  </si>
  <si>
    <t>Liberation Route Europe</t>
  </si>
  <si>
    <t>Route de la Libération de l'Europe</t>
  </si>
  <si>
    <t>info@liberationroute.com</t>
  </si>
  <si>
    <t>www.liberationroute.com</t>
  </si>
  <si>
    <t>Itinéraire de Léonard de Vinci</t>
  </si>
  <si>
    <t>leviedileonardodavinci@gmail.com</t>
  </si>
  <si>
    <t>www.leviedileonardodavinci.com</t>
  </si>
  <si>
    <t>Le Vie di Leonardo Da Vinci</t>
  </si>
  <si>
    <t>europeanleonardodavinciways</t>
  </si>
  <si>
    <t>Phoenicians’ Route</t>
  </si>
  <si>
    <t>Route des Phéniciens</t>
  </si>
  <si>
    <t>info@fenici.net</t>
  </si>
  <si>
    <t>www.fenici.net</t>
  </si>
  <si>
    <t>Prehistoric Rock Art Trails</t>
  </si>
  <si>
    <t>Chemins de l’art rupestre préhistorique</t>
  </si>
  <si>
    <t>info@prehistour.eu</t>
  </si>
  <si>
    <t>www.prehistour.eu</t>
  </si>
  <si>
    <t>European Rock Art Trails</t>
  </si>
  <si>
    <t xml:space="preserve">Pyrenean Freedom Routes
</t>
  </si>
  <si>
    <t>Itinéraire Liberté Pyrénées</t>
  </si>
  <si>
    <t xml:space="preserve">contact@itinérairesliberte.eu </t>
  </si>
  <si>
    <t>www.itinerairesliberte.fr</t>
  </si>
  <si>
    <t xml:space="preserve">Itinéraires Liberté Pyrénées </t>
  </si>
  <si>
    <t>libertepyreneeseurope</t>
  </si>
  <si>
    <t>Itinéraires de l’héritage al-Andalus</t>
  </si>
  <si>
    <t>​info@legadoandalusi.es</t>
  </si>
  <si>
    <t>www.legadoandalusi.es</t>
  </si>
  <si>
    <t>El legado andalusí</t>
  </si>
  <si>
    <t>https://x.com/legadoandalusi</t>
  </si>
  <si>
    <t>Route of Saint Olav Ways</t>
  </si>
  <si>
    <t>Itinéraire des chemins de Saint Olav</t>
  </si>
  <si>
    <t>post@acsow.org</t>
  </si>
  <si>
    <t>www.acsow.org</t>
  </si>
  <si>
    <t>https://www.facebook.com/Pilegrimsleden</t>
  </si>
  <si>
    <t>Réseau Art Nouveau Network</t>
  </si>
  <si>
    <t>info@artnouveau-net.eu</t>
  </si>
  <si>
    <t>www.artnouveau-net.eu</t>
  </si>
  <si>
    <t>Roman Emperors and Danube Wine Route</t>
  </si>
  <si>
    <t>Itinéraire des empereurs romains et du vin du Danube</t>
  </si>
  <si>
    <t>office@danubecc.org</t>
  </si>
  <si>
    <t>www.romanemperorsroute.org</t>
  </si>
  <si>
    <t>Romea Strata</t>
  </si>
  <si>
    <t>info@aeromeastrata.eu</t>
  </si>
  <si>
    <t>romeastrata.org</t>
  </si>
  <si>
    <t xml:space="preserve">Romea Strata </t>
  </si>
  <si>
    <t xml:space="preserve">romea_strata </t>
  </si>
  <si>
    <t>Santiago De Compostela Pilgrim Routes</t>
  </si>
  <si>
    <t>Chemins de Saint-Jacques de Compostelle</t>
  </si>
  <si>
    <t>contact@saintjamesway.eu</t>
  </si>
  <si>
    <t>www.saintjamesway.eu</t>
  </si>
  <si>
    <t>Saint Martin of Tours Route</t>
  </si>
  <si>
    <t>Itinéraire Saint-Martin de Tours</t>
  </si>
  <si>
    <t>martine.campangne@gmail.com</t>
  </si>
  <si>
    <t>www.viasanctimartini.org</t>
  </si>
  <si>
    <t>St Martin’s routes</t>
  </si>
  <si>
    <t>Saint Francis Ways</t>
  </si>
  <si>
    <t>Chemins de Saint François</t>
  </si>
  <si>
    <t xml:space="preserve">saintfrancisways@gmail.com </t>
  </si>
  <si>
    <t xml:space="preserve"> saintfrancisways.eu </t>
  </si>
  <si>
    <t xml:space="preserve"> Saint Francis' Ways </t>
  </si>
  <si>
    <t xml:space="preserve"> @saintfrancisways 
</t>
  </si>
  <si>
    <t>The Hansa</t>
  </si>
  <si>
    <t>La Hanse</t>
  </si>
  <si>
    <t>hansebuero@hanse.org</t>
  </si>
  <si>
    <t>www.hanse.org</t>
  </si>
  <si>
    <t>TRANSROMANICA - The Romanesque Routes of European Heritage</t>
  </si>
  <si>
    <t>TRANSROMANICA - Les itinéraires romans du patrimoine européen</t>
  </si>
  <si>
    <t>info@transromanica.com</t>
  </si>
  <si>
    <t>www.transromanica.com</t>
  </si>
  <si>
    <t>TRANSROMANICA</t>
  </si>
  <si>
    <t>transromanica</t>
  </si>
  <si>
    <t>Transhumance trails</t>
  </si>
  <si>
    <t xml:space="preserve">Drailles de transhumance
</t>
  </si>
  <si>
    <t>info@ttrr.eu ;  transhumance.eu@gmail.com</t>
  </si>
  <si>
    <t>www.ttrr.eu</t>
  </si>
  <si>
    <t>Viking Routes</t>
  </si>
  <si>
    <t>Route des Vikings</t>
  </si>
  <si>
    <t>info@destinationviking.com</t>
  </si>
  <si>
    <t>www.followthevikings.com</t>
  </si>
  <si>
    <t>Follow the Vikings @FollowtheVikings</t>
  </si>
  <si>
    <t>Via Francigena</t>
  </si>
  <si>
    <t>segreteria@viefrancigene.org</t>
  </si>
  <si>
    <t>www.viefrancigene.org</t>
  </si>
  <si>
    <t>@ViaFrancigenaEU</t>
  </si>
  <si>
    <t>Via Regia</t>
  </si>
  <si>
    <t>netz@via-regia.org</t>
  </si>
  <si>
    <t>www.via-regia.org</t>
  </si>
  <si>
    <t>Via Regia - Kulturroute des Europarates</t>
  </si>
  <si>
    <t>Via Habsburg</t>
  </si>
  <si>
    <t>Via Habsbourg</t>
  </si>
  <si>
    <t>viahabsburg@outlook.com</t>
  </si>
  <si>
    <t>www.viahabsburg.online</t>
  </si>
  <si>
    <t>Women Writers Route</t>
  </si>
  <si>
    <t>Route des écrivaines</t>
  </si>
  <si>
    <t>info@womenwriters.eu</t>
  </si>
  <si>
    <t>www.womenwriters.eu</t>
  </si>
  <si>
    <t>Contact list | Liste de contacts</t>
  </si>
  <si>
    <r>
      <t xml:space="preserve">                              </t>
    </r>
    <r>
      <rPr>
        <sz val="16"/>
        <color rgb="FF002060"/>
        <rFont val="Arial"/>
        <family val="2"/>
      </rPr>
      <t xml:space="preserve">   </t>
    </r>
    <r>
      <rPr>
        <sz val="18"/>
        <color rgb="FF002060"/>
        <rFont val="Arial"/>
        <family val="2"/>
      </rPr>
      <t xml:space="preserve"> CULTURAL ROUTES OF THE COUNCIL OF EUROPE | ITINERAIRES CULTURELS DU CONSEIL DE L’EUROPE</t>
    </r>
  </si>
  <si>
    <t>Last update: 18 September 2025 | Mise à jour le 18 septembre 2025</t>
  </si>
  <si>
    <t>ITINERAIRE</t>
  </si>
  <si>
    <t>Routes of El legado andalusí</t>
  </si>
  <si>
    <r>
      <t xml:space="preserve">ATRIUM – </t>
    </r>
    <r>
      <rPr>
        <sz val="11"/>
        <color rgb="FF000000"/>
        <rFont val="Arial"/>
        <family val="2"/>
      </rPr>
      <t>Architecture of Totalitarian Regimes of the 20th Century in Europe’s Urban Memory</t>
    </r>
  </si>
  <si>
    <r>
      <t>ATRIUM –</t>
    </r>
    <r>
      <rPr>
        <sz val="11"/>
        <color rgb="FF000000"/>
        <rFont val="Arial"/>
        <family val="2"/>
      </rPr>
      <t xml:space="preserve"> Architecture des régimes totalitaires du 20ème siècle dans la mémoire urbaine de l'Europe</t>
    </r>
  </si>
  <si>
    <r>
      <t xml:space="preserve">Alvar Aalto Route </t>
    </r>
    <r>
      <rPr>
        <sz val="11"/>
        <color rgb="FF161616"/>
        <rFont val="Arial"/>
        <family val="2"/>
      </rPr>
      <t>– 20th Century Architecture and Design</t>
    </r>
  </si>
  <si>
    <r>
      <t>Route Alvar Aalto</t>
    </r>
    <r>
      <rPr>
        <sz val="11"/>
        <color rgb="FF000000"/>
        <rFont val="Arial"/>
        <family val="2"/>
      </rPr>
      <t xml:space="preserve"> – Architecture et design du 20ème siècle</t>
    </r>
  </si>
  <si>
    <r>
      <rPr>
        <sz val="9"/>
        <color theme="3" tint="0.14996795556505021"/>
        <rFont val="Arial"/>
        <family val="2"/>
      </rPr>
      <t>historicthermaltowns</t>
    </r>
    <r>
      <rPr>
        <b/>
        <sz val="9"/>
        <color theme="3" tint="0.14996795556505021"/>
        <rFont val="Arial"/>
        <family val="2"/>
      </rPr>
      <t xml:space="preserve"> </t>
    </r>
  </si>
  <si>
    <t>Leonardo Da Vinci Route</t>
  </si>
  <si>
    <t>ViaHabsburg</t>
  </si>
  <si>
    <t>viahabsburg</t>
  </si>
  <si>
    <t>EMAIL</t>
  </si>
  <si>
    <t>INTERNET</t>
  </si>
  <si>
    <t>FACEBOOK</t>
  </si>
  <si>
    <t>X</t>
  </si>
  <si>
    <t>INSTAGRAM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</si>
</sst>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color rgb="FF000000"/>
      <name val="Arial"/>
    </font>
    <font>
      <sz val="11"/>
      <color rgb="FF000000"/>
      <name val="Arial"/>
      <family val="2"/>
    </font>
    <font>
      <u/>
      <sz val="11"/>
      <color rgb="FF0000FF"/>
      <name val="Arial"/>
      <family val="2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007BC8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theme="6" tint="-0.499984740745262"/>
      <name val="Arial"/>
      <family val="2"/>
    </font>
    <font>
      <u/>
      <sz val="9"/>
      <color theme="6" tint="-0.499984740745262"/>
      <name val="Arial"/>
      <family val="2"/>
    </font>
    <font>
      <b/>
      <sz val="16"/>
      <color rgb="FF000000"/>
      <name val="Arial"/>
    </font>
    <font>
      <sz val="18"/>
      <color rgb="FF1F4E79"/>
      <name val="Tahoma"/>
    </font>
    <font>
      <b/>
      <sz val="18"/>
      <color rgb="FF000000"/>
      <name val="Arial"/>
    </font>
    <font>
      <b/>
      <sz val="16"/>
      <color rgb="FF002060"/>
      <name val="Arial"/>
      <family val="2"/>
    </font>
    <font>
      <sz val="16"/>
      <color rgb="FF002060"/>
      <name val="Arial"/>
      <family val="2"/>
    </font>
    <font>
      <sz val="18"/>
      <color rgb="FF00206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161616"/>
      <name val="Arial"/>
      <family val="2"/>
    </font>
    <font>
      <b/>
      <sz val="12"/>
      <color rgb="FF000000"/>
      <name val="Arial"/>
      <family val="2"/>
    </font>
    <font>
      <b/>
      <sz val="12"/>
      <color rgb="FF161616"/>
      <name val="Arial"/>
      <family val="2"/>
    </font>
    <font>
      <sz val="11"/>
      <color rgb="FF161616"/>
      <name val="Arial"/>
      <family val="2"/>
    </font>
    <font>
      <u/>
      <sz val="9"/>
      <color theme="10"/>
      <name val="Arial"/>
      <family val="2"/>
    </font>
    <font>
      <b/>
      <sz val="9"/>
      <color theme="3" tint="0.14996795556505021"/>
      <name val="Arial"/>
      <family val="2"/>
    </font>
    <font>
      <sz val="9"/>
      <color theme="3" tint="0.14996795556505021"/>
      <name val="Arial"/>
      <family val="2"/>
    </font>
    <font>
      <u/>
      <sz val="9"/>
      <color theme="3" tint="0.14996795556505021"/>
      <name val="Arial"/>
      <family val="2"/>
    </font>
    <font>
      <b/>
      <u/>
      <sz val="10"/>
      <color theme="10"/>
      <name val="Arial"/>
      <family val="2"/>
    </font>
    <font>
      <b/>
      <u/>
      <sz val="9"/>
      <color theme="10"/>
      <name val="Arial"/>
      <family val="2"/>
    </font>
    <font>
      <b/>
      <sz val="24"/>
      <color theme="4" tint="0.7999816888943144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8" fillId="0" borderId="0" xfId="0" applyFont="1"/>
    <xf numFmtId="0" fontId="10" fillId="0" borderId="0" xfId="0" applyFont="1"/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4" fillId="0" borderId="3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21" fillId="4" borderId="0" xfId="0" applyFont="1" applyFill="1" applyAlignment="1">
      <alignment vertical="center" wrapText="1"/>
    </xf>
    <xf numFmtId="0" fontId="4" fillId="0" borderId="0" xfId="1" applyFont="1" applyAlignment="1">
      <alignment vertical="center"/>
    </xf>
    <xf numFmtId="0" fontId="21" fillId="4" borderId="3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0" fontId="21" fillId="4" borderId="8" xfId="0" applyFont="1" applyFill="1" applyBorder="1" applyAlignment="1">
      <alignment vertical="center" wrapText="1"/>
    </xf>
    <xf numFmtId="0" fontId="4" fillId="0" borderId="7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21" fillId="4" borderId="13" xfId="0" applyFont="1" applyFill="1" applyBorder="1" applyAlignment="1">
      <alignment vertical="center" wrapText="1"/>
    </xf>
    <xf numFmtId="0" fontId="4" fillId="0" borderId="3" xfId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4" fillId="0" borderId="4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0" fontId="21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3" borderId="0" xfId="1" applyFont="1" applyFill="1" applyAlignment="1">
      <alignment vertical="center"/>
    </xf>
    <xf numFmtId="0" fontId="21" fillId="3" borderId="0" xfId="0" applyFont="1" applyFill="1" applyAlignment="1">
      <alignment vertical="center" wrapText="1"/>
    </xf>
    <xf numFmtId="0" fontId="21" fillId="3" borderId="3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vertical="center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5" fillId="0" borderId="1" xfId="1" applyFont="1" applyFill="1" applyBorder="1" applyAlignment="1">
      <alignment horizontal="left" vertical="center"/>
    </xf>
    <xf numFmtId="0" fontId="25" fillId="3" borderId="2" xfId="1" applyFont="1" applyFill="1" applyBorder="1" applyAlignment="1">
      <alignment horizontal="left" vertical="center"/>
    </xf>
    <xf numFmtId="0" fontId="25" fillId="3" borderId="3" xfId="1" applyFont="1" applyFill="1" applyBorder="1" applyAlignment="1">
      <alignment horizontal="left" vertical="center"/>
    </xf>
    <xf numFmtId="0" fontId="25" fillId="0" borderId="3" xfId="1" applyFont="1" applyFill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28" fillId="0" borderId="4" xfId="1" applyFont="1" applyFill="1" applyBorder="1" applyAlignment="1">
      <alignment horizontal="left" vertical="center"/>
    </xf>
    <xf numFmtId="0" fontId="26" fillId="3" borderId="6" xfId="0" applyFont="1" applyFill="1" applyBorder="1" applyAlignment="1">
      <alignment horizontal="left" vertical="center"/>
    </xf>
    <xf numFmtId="0" fontId="27" fillId="3" borderId="8" xfId="0" applyFont="1" applyFill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3" borderId="8" xfId="0" applyFont="1" applyFill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8" fillId="0" borderId="5" xfId="1" applyFont="1" applyFill="1" applyBorder="1" applyAlignment="1">
      <alignment horizontal="left" vertical="center"/>
    </xf>
    <xf numFmtId="0" fontId="28" fillId="0" borderId="8" xfId="1" applyFont="1" applyBorder="1" applyAlignment="1">
      <alignment horizontal="left" vertical="center"/>
    </xf>
    <xf numFmtId="0" fontId="27" fillId="0" borderId="8" xfId="0" applyFont="1" applyBorder="1" applyAlignment="1">
      <alignment vertical="center"/>
    </xf>
    <xf numFmtId="0" fontId="27" fillId="5" borderId="4" xfId="0" applyFont="1" applyFill="1" applyBorder="1" applyAlignment="1">
      <alignment vertical="center" wrapText="1"/>
    </xf>
    <xf numFmtId="0" fontId="27" fillId="5" borderId="4" xfId="0" applyFont="1" applyFill="1" applyBorder="1" applyAlignment="1">
      <alignment vertical="center"/>
    </xf>
    <xf numFmtId="0" fontId="28" fillId="5" borderId="4" xfId="0" applyFont="1" applyFill="1" applyBorder="1" applyAlignment="1">
      <alignment vertical="center"/>
    </xf>
    <xf numFmtId="0" fontId="27" fillId="0" borderId="4" xfId="0" applyFont="1" applyBorder="1" applyAlignment="1">
      <alignment vertical="center"/>
    </xf>
    <xf numFmtId="0" fontId="28" fillId="0" borderId="1" xfId="1" applyFont="1" applyBorder="1" applyAlignment="1">
      <alignment vertical="center"/>
    </xf>
    <xf numFmtId="0" fontId="21" fillId="3" borderId="12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29" fillId="3" borderId="5" xfId="1" applyFont="1" applyFill="1" applyBorder="1" applyAlignment="1">
      <alignment vertical="center"/>
    </xf>
    <xf numFmtId="0" fontId="29" fillId="3" borderId="3" xfId="1" applyFont="1" applyFill="1" applyBorder="1" applyAlignment="1">
      <alignment horizontal="left" vertical="center"/>
    </xf>
    <xf numFmtId="0" fontId="29" fillId="3" borderId="0" xfId="1" applyFont="1" applyFill="1" applyBorder="1" applyAlignment="1">
      <alignment horizontal="left" vertical="center"/>
    </xf>
    <xf numFmtId="0" fontId="30" fillId="3" borderId="3" xfId="1" applyFont="1" applyFill="1" applyBorder="1" applyAlignment="1">
      <alignment horizontal="left" vertical="center"/>
    </xf>
    <xf numFmtId="0" fontId="25" fillId="3" borderId="13" xfId="1" applyFont="1" applyFill="1" applyBorder="1" applyAlignment="1">
      <alignment horizontal="left" vertical="center"/>
    </xf>
    <xf numFmtId="0" fontId="28" fillId="3" borderId="8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/>
    </xf>
    <xf numFmtId="0" fontId="27" fillId="3" borderId="4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0" fontId="22" fillId="3" borderId="4" xfId="0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/>
    </xf>
    <xf numFmtId="0" fontId="9" fillId="3" borderId="0" xfId="1" applyFont="1" applyFill="1" applyAlignment="1">
      <alignment vertical="center"/>
    </xf>
    <xf numFmtId="0" fontId="11" fillId="3" borderId="2" xfId="0" applyFont="1" applyFill="1" applyBorder="1" applyAlignment="1">
      <alignment horizontal="left" vertical="center"/>
    </xf>
    <xf numFmtId="0" fontId="4" fillId="3" borderId="2" xfId="1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0" fontId="28" fillId="3" borderId="6" xfId="1" applyFont="1" applyFill="1" applyBorder="1" applyAlignment="1">
      <alignment vertical="center"/>
    </xf>
    <xf numFmtId="0" fontId="15" fillId="7" borderId="0" xfId="0" applyFont="1" applyFill="1" applyAlignment="1">
      <alignment horizontal="center" vertical="center" wrapText="1"/>
    </xf>
    <xf numFmtId="0" fontId="31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</cellXfs>
  <cellStyles count="4">
    <cellStyle name="Hyperlink" xfId="1" xr:uid="{00000000-000B-0000-0000-000008000000}"/>
    <cellStyle name="Hyperlink 2" xfId="3" xr:uid="{A235EBF6-0FF0-4B78-93CB-05EF1A5FE3A9}"/>
    <cellStyle name="Normal" xfId="0" builtinId="0"/>
    <cellStyle name="Normal 2" xfId="2" xr:uid="{8907FAC2-421E-4B3E-AF50-15687E563C78}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info@cyril-methodius.eu" TargetMode="External"/><Relationship Id="rId21" Type="http://schemas.openxmlformats.org/officeDocument/2006/relationships/hyperlink" Target="mailto:info@atriumroute.eu" TargetMode="External"/><Relationship Id="rId34" Type="http://schemas.openxmlformats.org/officeDocument/2006/relationships/hyperlink" Target="mailto:presidence@sitesclunisiens.org" TargetMode="External"/><Relationship Id="rId42" Type="http://schemas.openxmlformats.org/officeDocument/2006/relationships/hyperlink" Target="mailto:info@megalithicroutes.eu" TargetMode="External"/><Relationship Id="rId47" Type="http://schemas.openxmlformats.org/officeDocument/2006/relationships/hyperlink" Target="https://www.europeanhistoricgardens.eu/" TargetMode="External"/><Relationship Id="rId50" Type="http://schemas.openxmlformats.org/officeDocument/2006/relationships/hyperlink" Target="mailto:info@europeanfairytaleroute.eu" TargetMode="External"/><Relationship Id="rId55" Type="http://schemas.openxmlformats.org/officeDocument/2006/relationships/hyperlink" Target="mailto:rvgr@mairie-thionville.fr" TargetMode="External"/><Relationship Id="rId63" Type="http://schemas.openxmlformats.org/officeDocument/2006/relationships/hyperlink" Target="https://www.rlstevenson-europe.org/" TargetMode="External"/><Relationship Id="rId68" Type="http://schemas.openxmlformats.org/officeDocument/2006/relationships/hyperlink" Target="mailto:info@itervitis.eu" TargetMode="External"/><Relationship Id="rId76" Type="http://schemas.openxmlformats.org/officeDocument/2006/relationships/hyperlink" Target="mailto:leviedileonardodavinci@gmail.com" TargetMode="External"/><Relationship Id="rId84" Type="http://schemas.openxmlformats.org/officeDocument/2006/relationships/hyperlink" Target="mailto:&#8203;info@legadoandalusi.es" TargetMode="External"/><Relationship Id="rId89" Type="http://schemas.openxmlformats.org/officeDocument/2006/relationships/hyperlink" Target="https://www.facebook.com/Pilegrimsleden" TargetMode="External"/><Relationship Id="rId97" Type="http://schemas.openxmlformats.org/officeDocument/2006/relationships/hyperlink" Target="mailto:saintfrancisways@gmail.com" TargetMode="External"/><Relationship Id="rId7" Type="http://schemas.openxmlformats.org/officeDocument/2006/relationships/hyperlink" Target="https://www.facebook.com/VIA.REGIA/" TargetMode="External"/><Relationship Id="rId71" Type="http://schemas.openxmlformats.org/officeDocument/2006/relationships/hyperlink" Target="https://www.ironagedanuberoute.com/" TargetMode="External"/><Relationship Id="rId92" Type="http://schemas.openxmlformats.org/officeDocument/2006/relationships/hyperlink" Target="mailto:office@danubecc.org" TargetMode="External"/><Relationship Id="rId2" Type="http://schemas.openxmlformats.org/officeDocument/2006/relationships/hyperlink" Target="http://www.hanse.org/" TargetMode="External"/><Relationship Id="rId16" Type="http://schemas.openxmlformats.org/officeDocument/2006/relationships/hyperlink" Target="https://www.facebook.com/ViaHabsburg/" TargetMode="External"/><Relationship Id="rId29" Type="http://schemas.openxmlformats.org/officeDocument/2006/relationships/hyperlink" Target="https://www.destination-napoleon.eu/" TargetMode="External"/><Relationship Id="rId11" Type="http://schemas.openxmlformats.org/officeDocument/2006/relationships/hyperlink" Target="mailto:info@destinationviking.com" TargetMode="External"/><Relationship Id="rId24" Type="http://schemas.openxmlformats.org/officeDocument/2006/relationships/hyperlink" Target="https://www.aeneasroute.org/" TargetMode="External"/><Relationship Id="rId32" Type="http://schemas.openxmlformats.org/officeDocument/2006/relationships/hyperlink" Target="mailto:aepj@jewisheritage.org;%20director@jewisheritage.org;%20europeanroutes@jewisheritage.org" TargetMode="External"/><Relationship Id="rId37" Type="http://schemas.openxmlformats.org/officeDocument/2006/relationships/hyperlink" Target="https://www.cemeteriesroute.eu/" TargetMode="External"/><Relationship Id="rId40" Type="http://schemas.openxmlformats.org/officeDocument/2006/relationships/hyperlink" Target="mailto:info@europeanrouteofceramics.eu" TargetMode="External"/><Relationship Id="rId45" Type="http://schemas.openxmlformats.org/officeDocument/2006/relationships/hyperlink" Target="https://www.erih.net/" TargetMode="External"/><Relationship Id="rId53" Type="http://schemas.openxmlformats.org/officeDocument/2006/relationships/hyperlink" Target="https://www.aromassalutis.eu/" TargetMode="External"/><Relationship Id="rId58" Type="http://schemas.openxmlformats.org/officeDocument/2006/relationships/hyperlink" Target="https://www.surlespasdeshuguenots.eu/" TargetMode="External"/><Relationship Id="rId66" Type="http://schemas.openxmlformats.org/officeDocument/2006/relationships/hyperlink" Target="mailto:office@ecf.com" TargetMode="External"/><Relationship Id="rId74" Type="http://schemas.openxmlformats.org/officeDocument/2006/relationships/hyperlink" Target="mailto:info@liberationroute.com" TargetMode="External"/><Relationship Id="rId79" Type="http://schemas.openxmlformats.org/officeDocument/2006/relationships/hyperlink" Target="https://www.fenici.net/" TargetMode="External"/><Relationship Id="rId87" Type="http://schemas.openxmlformats.org/officeDocument/2006/relationships/hyperlink" Target="mailto:post@acsow.org" TargetMode="External"/><Relationship Id="rId102" Type="http://schemas.openxmlformats.org/officeDocument/2006/relationships/printerSettings" Target="../printerSettings/printerSettings1.bin"/><Relationship Id="rId5" Type="http://schemas.openxmlformats.org/officeDocument/2006/relationships/hyperlink" Target="http://www.viefrancigene.org/" TargetMode="External"/><Relationship Id="rId61" Type="http://schemas.openxmlformats.org/officeDocument/2006/relationships/hyperlink" Target="https://www.ironrouteinthepyrenees.com/" TargetMode="External"/><Relationship Id="rId82" Type="http://schemas.openxmlformats.org/officeDocument/2006/relationships/hyperlink" Target="mailto:contact@itin&#233;rairesliberte.eu" TargetMode="External"/><Relationship Id="rId90" Type="http://schemas.openxmlformats.org/officeDocument/2006/relationships/hyperlink" Target="mailto:info@artnouveau-net.eu" TargetMode="External"/><Relationship Id="rId95" Type="http://schemas.openxmlformats.org/officeDocument/2006/relationships/hyperlink" Target="mailto:martine.campangne@gmail.com" TargetMode="External"/><Relationship Id="rId19" Type="http://schemas.openxmlformats.org/officeDocument/2006/relationships/hyperlink" Target="https://www.facebook.com/womenwritersroute/" TargetMode="External"/><Relationship Id="rId14" Type="http://schemas.openxmlformats.org/officeDocument/2006/relationships/hyperlink" Target="mailto:netz@via-regia.org" TargetMode="External"/><Relationship Id="rId22" Type="http://schemas.openxmlformats.org/officeDocument/2006/relationships/hyperlink" Target="https://www.atriumroute.eu/" TargetMode="External"/><Relationship Id="rId27" Type="http://schemas.openxmlformats.org/officeDocument/2006/relationships/hyperlink" Target="mailto:info@cyril-methodius.eu" TargetMode="External"/><Relationship Id="rId30" Type="http://schemas.openxmlformats.org/officeDocument/2006/relationships/hyperlink" Target="mailto:office@mozartways.org;%20majno@mozartways.org" TargetMode="External"/><Relationship Id="rId35" Type="http://schemas.openxmlformats.org/officeDocument/2006/relationships/hyperlink" Target="https://www.sitesclunisiens.org/" TargetMode="External"/><Relationship Id="rId43" Type="http://schemas.openxmlformats.org/officeDocument/2006/relationships/hyperlink" Target="https://www.megalithicroutes.eu/" TargetMode="External"/><Relationship Id="rId48" Type="http://schemas.openxmlformats.org/officeDocument/2006/relationships/hyperlink" Target="mailto:secretariat.routedartagnan@gmail.com" TargetMode="External"/><Relationship Id="rId56" Type="http://schemas.openxmlformats.org/officeDocument/2006/relationships/hyperlink" Target="mailto:info@surlespasdeshuguenots.eu" TargetMode="External"/><Relationship Id="rId64" Type="http://schemas.openxmlformats.org/officeDocument/2006/relationships/hyperlink" Target="mailto:lucenet.georges@wanadoo.fr" TargetMode="External"/><Relationship Id="rId69" Type="http://schemas.openxmlformats.org/officeDocument/2006/relationships/hyperlink" Target="https://www.itervitis.eu/" TargetMode="External"/><Relationship Id="rId77" Type="http://schemas.openxmlformats.org/officeDocument/2006/relationships/hyperlink" Target="https://www.leviedileonardodavinci.com/" TargetMode="External"/><Relationship Id="rId100" Type="http://schemas.openxmlformats.org/officeDocument/2006/relationships/hyperlink" Target="mailto:info@ttrr.eu%20;%20%20transhumance.eu@gmail.com" TargetMode="External"/><Relationship Id="rId8" Type="http://schemas.openxmlformats.org/officeDocument/2006/relationships/hyperlink" Target="http://www.viahabsburg.online/" TargetMode="External"/><Relationship Id="rId51" Type="http://schemas.openxmlformats.org/officeDocument/2006/relationships/hyperlink" Target="https://www.europeanfairytaleroute.eu/" TargetMode="External"/><Relationship Id="rId72" Type="http://schemas.openxmlformats.org/officeDocument/2006/relationships/hyperlink" Target="mailto:association@sites-le-corbusier.org" TargetMode="External"/><Relationship Id="rId80" Type="http://schemas.openxmlformats.org/officeDocument/2006/relationships/hyperlink" Target="mailto:info@prehistour.eu" TargetMode="External"/><Relationship Id="rId85" Type="http://schemas.openxmlformats.org/officeDocument/2006/relationships/hyperlink" Target="https://www.legadoandalusi.es/" TargetMode="External"/><Relationship Id="rId93" Type="http://schemas.openxmlformats.org/officeDocument/2006/relationships/hyperlink" Target="https://www.romanemperorsroute.org/" TargetMode="External"/><Relationship Id="rId98" Type="http://schemas.openxmlformats.org/officeDocument/2006/relationships/hyperlink" Target="mailto:info@transromanica.com" TargetMode="External"/><Relationship Id="rId3" Type="http://schemas.openxmlformats.org/officeDocument/2006/relationships/hyperlink" Target="http://www.followthevikings.com/" TargetMode="External"/><Relationship Id="rId12" Type="http://schemas.openxmlformats.org/officeDocument/2006/relationships/hyperlink" Target="mailto:segreteria@viefrancigene.org" TargetMode="External"/><Relationship Id="rId17" Type="http://schemas.openxmlformats.org/officeDocument/2006/relationships/hyperlink" Target="https://www.instagram.com/viahabsburg/" TargetMode="External"/><Relationship Id="rId25" Type="http://schemas.openxmlformats.org/officeDocument/2006/relationships/hyperlink" Target="mailto:route@alvaraalto.fi" TargetMode="External"/><Relationship Id="rId33" Type="http://schemas.openxmlformats.org/officeDocument/2006/relationships/hyperlink" Target="https://www.jewisheritage.org/" TargetMode="External"/><Relationship Id="rId38" Type="http://schemas.openxmlformats.org/officeDocument/2006/relationships/hyperlink" Target="mailto:office@historicthermaltowns.eu" TargetMode="External"/><Relationship Id="rId46" Type="http://schemas.openxmlformats.org/officeDocument/2006/relationships/hyperlink" Target="mailto:info@europeanhistoricgardens.eu" TargetMode="External"/><Relationship Id="rId59" Type="http://schemas.openxmlformats.org/officeDocument/2006/relationships/hyperlink" Target="https://www.hcr-coe.com/" TargetMode="External"/><Relationship Id="rId67" Type="http://schemas.openxmlformats.org/officeDocument/2006/relationships/hyperlink" Target="https://www.eurovelo13.com/" TargetMode="External"/><Relationship Id="rId20" Type="http://schemas.openxmlformats.org/officeDocument/2006/relationships/hyperlink" Target="https://www.instagram.com/accounts/login/?next=/women_writers_route/" TargetMode="External"/><Relationship Id="rId41" Type="http://schemas.openxmlformats.org/officeDocument/2006/relationships/hyperlink" Target="https://www.europeanrouteofceramics.eu/" TargetMode="External"/><Relationship Id="rId54" Type="http://schemas.openxmlformats.org/officeDocument/2006/relationships/hyperlink" Target="mailto:management@itineracarolusv.eu" TargetMode="External"/><Relationship Id="rId62" Type="http://schemas.openxmlformats.org/officeDocument/2006/relationships/hyperlink" Target="mailto:contact@rlstevenson-europe.org" TargetMode="External"/><Relationship Id="rId70" Type="http://schemas.openxmlformats.org/officeDocument/2006/relationships/hyperlink" Target="mailto:ironagedanuberoute@gmail.com" TargetMode="External"/><Relationship Id="rId75" Type="http://schemas.openxmlformats.org/officeDocument/2006/relationships/hyperlink" Target="https://www.liberationroute.com/" TargetMode="External"/><Relationship Id="rId83" Type="http://schemas.openxmlformats.org/officeDocument/2006/relationships/hyperlink" Target="https://www.itinerairesliberte.fr/" TargetMode="External"/><Relationship Id="rId88" Type="http://schemas.openxmlformats.org/officeDocument/2006/relationships/hyperlink" Target="https://www.acsow.org/" TargetMode="External"/><Relationship Id="rId91" Type="http://schemas.openxmlformats.org/officeDocument/2006/relationships/hyperlink" Target="https://www.artnouveau-net.eu/" TargetMode="External"/><Relationship Id="rId96" Type="http://schemas.openxmlformats.org/officeDocument/2006/relationships/hyperlink" Target="https://www.viasanctimartini.org/" TargetMode="External"/><Relationship Id="rId1" Type="http://schemas.openxmlformats.org/officeDocument/2006/relationships/hyperlink" Target="http://www.saintjamesway.eu/" TargetMode="External"/><Relationship Id="rId6" Type="http://schemas.openxmlformats.org/officeDocument/2006/relationships/hyperlink" Target="http://www.via-regia.org/" TargetMode="External"/><Relationship Id="rId15" Type="http://schemas.openxmlformats.org/officeDocument/2006/relationships/hyperlink" Target="mailto:viahabsburg@outlook.com" TargetMode="External"/><Relationship Id="rId23" Type="http://schemas.openxmlformats.org/officeDocument/2006/relationships/hyperlink" Target="mailto:info@rottadienea.it;%20edremitstrateji@gmail.com" TargetMode="External"/><Relationship Id="rId28" Type="http://schemas.openxmlformats.org/officeDocument/2006/relationships/hyperlink" Target="mailto:contact@napoleoncities.eu" TargetMode="External"/><Relationship Id="rId36" Type="http://schemas.openxmlformats.org/officeDocument/2006/relationships/hyperlink" Target="mailto:admin@significantcemeteries.org" TargetMode="External"/><Relationship Id="rId49" Type="http://schemas.openxmlformats.org/officeDocument/2006/relationships/hyperlink" Target="https://www.route-dartagnan.eu/" TargetMode="External"/><Relationship Id="rId57" Type="http://schemas.openxmlformats.org/officeDocument/2006/relationships/hyperlink" Target="https://www.surlespasdeshuguenots.eu/" TargetMode="External"/><Relationship Id="rId10" Type="http://schemas.openxmlformats.org/officeDocument/2006/relationships/hyperlink" Target="mailto:hansebuero@hanse.org" TargetMode="External"/><Relationship Id="rId31" Type="http://schemas.openxmlformats.org/officeDocument/2006/relationships/hyperlink" Target="https://www.mozartways.org/" TargetMode="External"/><Relationship Id="rId44" Type="http://schemas.openxmlformats.org/officeDocument/2006/relationships/hyperlink" Target="mailto:info@erih.net" TargetMode="External"/><Relationship Id="rId52" Type="http://schemas.openxmlformats.org/officeDocument/2006/relationships/hyperlink" Target="mailto:director@aromassalutis.eu" TargetMode="External"/><Relationship Id="rId60" Type="http://schemas.openxmlformats.org/officeDocument/2006/relationships/hyperlink" Target="mailto:info@ironrouteinthepyrenees.com" TargetMode="External"/><Relationship Id="rId65" Type="http://schemas.openxmlformats.org/officeDocument/2006/relationships/hyperlink" Target="https://www.impressionismsroutes.com/" TargetMode="External"/><Relationship Id="rId73" Type="http://schemas.openxmlformats.org/officeDocument/2006/relationships/hyperlink" Target="https://www.sites-le-corbusier.org/" TargetMode="External"/><Relationship Id="rId78" Type="http://schemas.openxmlformats.org/officeDocument/2006/relationships/hyperlink" Target="mailto:info@fenici.net" TargetMode="External"/><Relationship Id="rId81" Type="http://schemas.openxmlformats.org/officeDocument/2006/relationships/hyperlink" Target="https://www.prehistour.eu/" TargetMode="External"/><Relationship Id="rId86" Type="http://schemas.openxmlformats.org/officeDocument/2006/relationships/hyperlink" Target="https://x.com/legadoandalusi" TargetMode="External"/><Relationship Id="rId94" Type="http://schemas.openxmlformats.org/officeDocument/2006/relationships/hyperlink" Target="mailto:info@aeromeastrata.eu" TargetMode="External"/><Relationship Id="rId99" Type="http://schemas.openxmlformats.org/officeDocument/2006/relationships/hyperlink" Target="https://www.transromanica.com/" TargetMode="External"/><Relationship Id="rId101" Type="http://schemas.openxmlformats.org/officeDocument/2006/relationships/hyperlink" Target="https://www.ttrr.eu/" TargetMode="External"/><Relationship Id="rId4" Type="http://schemas.openxmlformats.org/officeDocument/2006/relationships/hyperlink" Target="https://www.facebook.com/FollowtheVikings/" TargetMode="External"/><Relationship Id="rId9" Type="http://schemas.openxmlformats.org/officeDocument/2006/relationships/hyperlink" Target="mailto:contact@saintjamesway.eu" TargetMode="External"/><Relationship Id="rId13" Type="http://schemas.openxmlformats.org/officeDocument/2006/relationships/hyperlink" Target="https://www.facebook.com/ViaFrancigenaEU" TargetMode="External"/><Relationship Id="rId18" Type="http://schemas.openxmlformats.org/officeDocument/2006/relationships/hyperlink" Target="mailto:Info@womenwriters.eu" TargetMode="External"/><Relationship Id="rId39" Type="http://schemas.openxmlformats.org/officeDocument/2006/relationships/hyperlink" Target="https://historicthermaltowns.e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H984"/>
  <sheetViews>
    <sheetView tabSelected="1" zoomScale="82" zoomScaleNormal="82" workbookViewId="0">
      <pane xSplit="7" topLeftCell="H1" activePane="topRight" state="frozen"/>
      <selection pane="topRight" activeCell="G4" sqref="G4"/>
    </sheetView>
  </sheetViews>
  <sheetFormatPr defaultColWidth="14.453125" defaultRowHeight="15" customHeight="1" x14ac:dyDescent="0.3"/>
  <cols>
    <col min="1" max="1" width="47.26953125" style="1" customWidth="1"/>
    <col min="2" max="2" width="51.54296875" style="1" customWidth="1"/>
    <col min="3" max="3" width="32.26953125" style="1" customWidth="1"/>
    <col min="4" max="4" width="31.26953125" style="1" customWidth="1"/>
    <col min="5" max="5" width="28.1796875" style="4" customWidth="1"/>
    <col min="6" max="6" width="21.26953125" style="1" customWidth="1"/>
    <col min="7" max="7" width="26.54296875" style="1" customWidth="1"/>
  </cols>
  <sheetData>
    <row r="1" spans="1:8" s="9" customFormat="1" ht="35.25" customHeight="1" x14ac:dyDescent="0.25">
      <c r="A1" s="123" t="s">
        <v>233</v>
      </c>
      <c r="B1" s="123"/>
      <c r="C1" s="123"/>
      <c r="D1" s="123"/>
      <c r="E1" s="123"/>
      <c r="F1" s="123"/>
      <c r="G1" s="123"/>
    </row>
    <row r="2" spans="1:8" s="7" customFormat="1" ht="35.25" customHeight="1" x14ac:dyDescent="0.3">
      <c r="A2" s="124" t="s">
        <v>232</v>
      </c>
      <c r="B2" s="125"/>
      <c r="C2" s="125"/>
      <c r="D2" s="125"/>
      <c r="E2" s="125"/>
      <c r="F2" s="125"/>
      <c r="G2" s="125"/>
      <c r="H2" s="8"/>
    </row>
    <row r="3" spans="1:8" s="8" customFormat="1" ht="16.5" customHeight="1" x14ac:dyDescent="0.25">
      <c r="A3" s="126" t="s">
        <v>234</v>
      </c>
      <c r="B3" s="127"/>
      <c r="C3" s="127"/>
      <c r="D3" s="127"/>
      <c r="E3" s="127"/>
      <c r="F3" s="127"/>
      <c r="G3" s="127"/>
    </row>
    <row r="4" spans="1:8" s="3" customFormat="1" ht="18.75" customHeight="1" x14ac:dyDescent="0.25">
      <c r="A4" s="2" t="s">
        <v>0</v>
      </c>
      <c r="B4" s="2" t="s">
        <v>235</v>
      </c>
      <c r="C4" s="2" t="s">
        <v>245</v>
      </c>
      <c r="D4" s="2" t="s">
        <v>246</v>
      </c>
      <c r="E4" s="2" t="s">
        <v>247</v>
      </c>
      <c r="F4" s="2" t="s">
        <v>248</v>
      </c>
      <c r="G4" s="2" t="s">
        <v>249</v>
      </c>
    </row>
    <row r="5" spans="1:8" s="14" customFormat="1" ht="36.75" customHeight="1" x14ac:dyDescent="0.25">
      <c r="A5" s="10" t="s">
        <v>237</v>
      </c>
      <c r="B5" s="10" t="s">
        <v>238</v>
      </c>
      <c r="C5" s="12" t="s">
        <v>1</v>
      </c>
      <c r="D5" s="12" t="s">
        <v>2</v>
      </c>
      <c r="E5" s="13" t="s">
        <v>3</v>
      </c>
      <c r="F5" s="71"/>
      <c r="G5" s="79"/>
    </row>
    <row r="6" spans="1:8" s="14" customFormat="1" ht="22.5" customHeight="1" x14ac:dyDescent="0.25">
      <c r="A6" s="55" t="s">
        <v>4</v>
      </c>
      <c r="B6" s="55" t="s">
        <v>5</v>
      </c>
      <c r="C6" s="56" t="s">
        <v>6</v>
      </c>
      <c r="D6" s="56" t="s">
        <v>7</v>
      </c>
      <c r="E6" s="57" t="s">
        <v>8</v>
      </c>
      <c r="F6" s="72"/>
      <c r="G6" s="80" t="s">
        <v>8</v>
      </c>
    </row>
    <row r="7" spans="1:8" s="14" customFormat="1" ht="34.5" customHeight="1" x14ac:dyDescent="0.25">
      <c r="A7" s="22" t="s">
        <v>239</v>
      </c>
      <c r="B7" s="10" t="s">
        <v>240</v>
      </c>
      <c r="C7" s="23" t="s">
        <v>9</v>
      </c>
      <c r="D7" s="12" t="s">
        <v>10</v>
      </c>
      <c r="E7" s="13" t="s">
        <v>11</v>
      </c>
      <c r="F7" s="71"/>
      <c r="G7" s="81" t="s">
        <v>12</v>
      </c>
    </row>
    <row r="8" spans="1:8" s="14" customFormat="1" ht="27.75" customHeight="1" x14ac:dyDescent="0.25">
      <c r="A8" s="58" t="s">
        <v>13</v>
      </c>
      <c r="B8" s="59" t="s">
        <v>14</v>
      </c>
      <c r="C8" s="60" t="s">
        <v>15</v>
      </c>
      <c r="D8" s="56" t="s">
        <v>16</v>
      </c>
      <c r="E8" s="57" t="s">
        <v>13</v>
      </c>
      <c r="F8" s="72"/>
      <c r="G8" s="82"/>
    </row>
    <row r="9" spans="1:8" s="14" customFormat="1" ht="27.75" customHeight="1" x14ac:dyDescent="0.25">
      <c r="A9" s="24" t="s">
        <v>17</v>
      </c>
      <c r="B9" s="11" t="s">
        <v>18</v>
      </c>
      <c r="C9" s="23" t="s">
        <v>19</v>
      </c>
      <c r="D9" s="12" t="s">
        <v>20</v>
      </c>
      <c r="E9" s="13" t="s">
        <v>21</v>
      </c>
      <c r="F9" s="73" t="s">
        <v>22</v>
      </c>
      <c r="G9" s="79"/>
    </row>
    <row r="10" spans="1:8" s="14" customFormat="1" ht="27.75" customHeight="1" x14ac:dyDescent="0.25">
      <c r="A10" s="61" t="s">
        <v>23</v>
      </c>
      <c r="B10" s="55" t="s">
        <v>24</v>
      </c>
      <c r="C10" s="60" t="s">
        <v>25</v>
      </c>
      <c r="D10" s="56" t="s">
        <v>26</v>
      </c>
      <c r="E10" s="57" t="s">
        <v>23</v>
      </c>
      <c r="F10" s="74" t="s">
        <v>27</v>
      </c>
      <c r="G10" s="82"/>
    </row>
    <row r="11" spans="1:8" s="14" customFormat="1" ht="27.75" customHeight="1" x14ac:dyDescent="0.25">
      <c r="A11" s="25" t="s">
        <v>28</v>
      </c>
      <c r="B11" s="11" t="s">
        <v>29</v>
      </c>
      <c r="C11" s="23" t="s">
        <v>30</v>
      </c>
      <c r="D11" s="12" t="s">
        <v>31</v>
      </c>
      <c r="E11" s="13" t="s">
        <v>28</v>
      </c>
      <c r="F11" s="71"/>
      <c r="G11" s="79"/>
    </row>
    <row r="12" spans="1:8" s="14" customFormat="1" ht="27.75" customHeight="1" x14ac:dyDescent="0.25">
      <c r="A12" s="62" t="s">
        <v>32</v>
      </c>
      <c r="B12" s="59" t="s">
        <v>33</v>
      </c>
      <c r="C12" s="60" t="s">
        <v>34</v>
      </c>
      <c r="D12" s="56" t="s">
        <v>35</v>
      </c>
      <c r="E12" s="57" t="s">
        <v>36</v>
      </c>
      <c r="F12" s="74" t="s">
        <v>37</v>
      </c>
      <c r="G12" s="80" t="s">
        <v>37</v>
      </c>
    </row>
    <row r="13" spans="1:8" s="14" customFormat="1" ht="27.75" customHeight="1" x14ac:dyDescent="0.25">
      <c r="A13" s="22" t="s">
        <v>38</v>
      </c>
      <c r="B13" s="10" t="s">
        <v>39</v>
      </c>
      <c r="C13" s="23" t="s">
        <v>40</v>
      </c>
      <c r="D13" s="12" t="s">
        <v>41</v>
      </c>
      <c r="E13" s="13" t="s">
        <v>38</v>
      </c>
      <c r="F13" s="73" t="s">
        <v>42</v>
      </c>
      <c r="G13" s="83" t="str">
        <f>HYPERLINK("https://www.instagram.com/europeancemeteriesroute/","@europeancemeteriesroute")</f>
        <v>@europeancemeteriesroute</v>
      </c>
    </row>
    <row r="14" spans="1:8" s="14" customFormat="1" ht="27.75" customHeight="1" x14ac:dyDescent="0.25">
      <c r="A14" s="58" t="s">
        <v>43</v>
      </c>
      <c r="B14" s="59" t="s">
        <v>44</v>
      </c>
      <c r="C14" s="60" t="s">
        <v>45</v>
      </c>
      <c r="D14" s="56" t="s">
        <v>46</v>
      </c>
      <c r="E14" s="57" t="s">
        <v>47</v>
      </c>
      <c r="F14" s="74" t="s">
        <v>48</v>
      </c>
      <c r="G14" s="82" t="s">
        <v>241</v>
      </c>
    </row>
    <row r="15" spans="1:8" s="14" customFormat="1" ht="27.75" customHeight="1" x14ac:dyDescent="0.25">
      <c r="A15" s="24" t="s">
        <v>49</v>
      </c>
      <c r="B15" s="11" t="s">
        <v>50</v>
      </c>
      <c r="C15" s="23" t="s">
        <v>51</v>
      </c>
      <c r="D15" s="12" t="s">
        <v>52</v>
      </c>
      <c r="E15" s="13" t="s">
        <v>49</v>
      </c>
      <c r="F15" s="75" t="str">
        <f>HYPERLINK("https://twitter.com/ViaCeram","ViaCeram @ViaCeram")</f>
        <v>ViaCeram @ViaCeram</v>
      </c>
      <c r="G15" s="81" t="s">
        <v>53</v>
      </c>
    </row>
    <row r="16" spans="1:8" s="14" customFormat="1" ht="27.75" customHeight="1" x14ac:dyDescent="0.25">
      <c r="A16" s="62" t="s">
        <v>54</v>
      </c>
      <c r="B16" s="63" t="s">
        <v>55</v>
      </c>
      <c r="C16" s="60" t="s">
        <v>56</v>
      </c>
      <c r="D16" s="64" t="s">
        <v>57</v>
      </c>
      <c r="E16" s="57" t="s">
        <v>58</v>
      </c>
      <c r="F16" s="76"/>
      <c r="G16" s="84"/>
    </row>
    <row r="17" spans="1:7" s="16" customFormat="1" ht="27.75" customHeight="1" x14ac:dyDescent="0.25">
      <c r="A17" s="26" t="s">
        <v>59</v>
      </c>
      <c r="B17" s="10" t="s">
        <v>60</v>
      </c>
      <c r="C17" s="27" t="s">
        <v>61</v>
      </c>
      <c r="D17" s="12" t="s">
        <v>62</v>
      </c>
      <c r="E17" s="15" t="s">
        <v>63</v>
      </c>
      <c r="F17" s="75"/>
      <c r="G17" s="81" t="s">
        <v>64</v>
      </c>
    </row>
    <row r="18" spans="1:7" s="14" customFormat="1" ht="27.75" customHeight="1" x14ac:dyDescent="0.25">
      <c r="A18" s="65" t="s">
        <v>65</v>
      </c>
      <c r="B18" s="66" t="s">
        <v>66</v>
      </c>
      <c r="C18" s="67" t="s">
        <v>67</v>
      </c>
      <c r="D18" s="68" t="s">
        <v>68</v>
      </c>
      <c r="E18" s="57" t="s">
        <v>69</v>
      </c>
      <c r="F18" s="77" t="s">
        <v>70</v>
      </c>
      <c r="G18" s="85" t="s">
        <v>71</v>
      </c>
    </row>
    <row r="19" spans="1:7" s="14" customFormat="1" ht="27.75" customHeight="1" x14ac:dyDescent="0.25">
      <c r="A19" s="26" t="s">
        <v>72</v>
      </c>
      <c r="B19" s="6" t="s">
        <v>73</v>
      </c>
      <c r="C19" s="28" t="s">
        <v>74</v>
      </c>
      <c r="D19" s="17" t="s">
        <v>75</v>
      </c>
      <c r="E19" s="13" t="s">
        <v>76</v>
      </c>
      <c r="F19" s="78"/>
      <c r="G19" s="86"/>
    </row>
    <row r="20" spans="1:7" s="14" customFormat="1" ht="27.75" customHeight="1" x14ac:dyDescent="0.25">
      <c r="A20" s="65" t="s">
        <v>77</v>
      </c>
      <c r="B20" s="66" t="s">
        <v>78</v>
      </c>
      <c r="C20" s="67" t="s">
        <v>79</v>
      </c>
      <c r="D20" s="68" t="s">
        <v>80</v>
      </c>
      <c r="E20" s="57" t="s">
        <v>77</v>
      </c>
      <c r="F20" s="77"/>
      <c r="G20" s="87"/>
    </row>
    <row r="21" spans="1:7" s="14" customFormat="1" ht="32.25" customHeight="1" x14ac:dyDescent="0.25">
      <c r="A21" s="26" t="s">
        <v>81</v>
      </c>
      <c r="B21" s="6" t="s">
        <v>82</v>
      </c>
      <c r="C21" s="28" t="s">
        <v>83</v>
      </c>
      <c r="D21" s="17" t="s">
        <v>84</v>
      </c>
      <c r="E21" s="13"/>
      <c r="F21" s="78"/>
      <c r="G21" s="86"/>
    </row>
    <row r="22" spans="1:7" s="14" customFormat="1" ht="27.75" customHeight="1" x14ac:dyDescent="0.25">
      <c r="A22" s="65" t="s">
        <v>85</v>
      </c>
      <c r="B22" s="66" t="s">
        <v>86</v>
      </c>
      <c r="C22" s="67" t="s">
        <v>87</v>
      </c>
      <c r="D22" s="69" t="s">
        <v>88</v>
      </c>
      <c r="E22" s="57" t="s">
        <v>85</v>
      </c>
      <c r="F22" s="77" t="s">
        <v>89</v>
      </c>
      <c r="G22" s="87"/>
    </row>
    <row r="23" spans="1:7" s="14" customFormat="1" ht="27.75" customHeight="1" x14ac:dyDescent="0.25">
      <c r="A23" s="26" t="s">
        <v>90</v>
      </c>
      <c r="B23" s="6" t="s">
        <v>91</v>
      </c>
      <c r="C23" s="28" t="s">
        <v>92</v>
      </c>
      <c r="D23" s="17"/>
      <c r="E23" s="13" t="s">
        <v>93</v>
      </c>
      <c r="F23" s="78"/>
      <c r="G23" s="86"/>
    </row>
    <row r="24" spans="1:7" s="14" customFormat="1" ht="27.75" customHeight="1" x14ac:dyDescent="0.25">
      <c r="A24" s="65" t="s">
        <v>94</v>
      </c>
      <c r="B24" s="66" t="s">
        <v>95</v>
      </c>
      <c r="C24" s="67" t="s">
        <v>96</v>
      </c>
      <c r="D24" s="68" t="s">
        <v>97</v>
      </c>
      <c r="E24" s="70" t="s">
        <v>97</v>
      </c>
      <c r="F24" s="77"/>
      <c r="G24" s="87"/>
    </row>
    <row r="25" spans="1:7" s="14" customFormat="1" ht="27.75" customHeight="1" x14ac:dyDescent="0.25">
      <c r="A25" s="26" t="s">
        <v>98</v>
      </c>
      <c r="B25" s="6" t="s">
        <v>99</v>
      </c>
      <c r="C25" s="28" t="s">
        <v>100</v>
      </c>
      <c r="D25" s="17" t="s">
        <v>101</v>
      </c>
      <c r="E25" s="18" t="s">
        <v>98</v>
      </c>
      <c r="F25" s="78"/>
      <c r="G25" s="88" t="s">
        <v>98</v>
      </c>
    </row>
    <row r="26" spans="1:7" s="14" customFormat="1" ht="27.75" customHeight="1" x14ac:dyDescent="0.25">
      <c r="A26" s="65" t="s">
        <v>102</v>
      </c>
      <c r="B26" s="66" t="s">
        <v>103</v>
      </c>
      <c r="C26" s="67" t="s">
        <v>104</v>
      </c>
      <c r="D26" s="68" t="s">
        <v>105</v>
      </c>
      <c r="E26" s="70"/>
      <c r="F26" s="77"/>
      <c r="G26" s="87"/>
    </row>
    <row r="27" spans="1:7" s="14" customFormat="1" ht="27.75" customHeight="1" x14ac:dyDescent="0.25">
      <c r="A27" s="26" t="s">
        <v>106</v>
      </c>
      <c r="B27" s="6" t="s">
        <v>107</v>
      </c>
      <c r="C27" s="28" t="s">
        <v>108</v>
      </c>
      <c r="D27" s="17" t="s">
        <v>109</v>
      </c>
      <c r="E27" s="18" t="s">
        <v>110</v>
      </c>
      <c r="F27" s="78" t="s">
        <v>111</v>
      </c>
      <c r="G27" s="86"/>
    </row>
    <row r="28" spans="1:7" s="14" customFormat="1" ht="27.75" customHeight="1" x14ac:dyDescent="0.25">
      <c r="A28" s="65" t="s">
        <v>112</v>
      </c>
      <c r="B28" s="66" t="s">
        <v>113</v>
      </c>
      <c r="C28" s="67" t="s">
        <v>114</v>
      </c>
      <c r="D28" s="68" t="s">
        <v>115</v>
      </c>
      <c r="E28" s="70" t="str">
        <f>HYPERLINK("https://www.facebook.com/Impressionisms-Routes-380105396047517/","@impressionnismsroute")</f>
        <v>@impressionnismsroute</v>
      </c>
      <c r="F28" s="77"/>
      <c r="G28" s="87"/>
    </row>
    <row r="29" spans="1:7" s="14" customFormat="1" ht="27.75" customHeight="1" x14ac:dyDescent="0.25">
      <c r="A29" s="26" t="s">
        <v>116</v>
      </c>
      <c r="B29" s="6" t="s">
        <v>117</v>
      </c>
      <c r="C29" s="28" t="s">
        <v>118</v>
      </c>
      <c r="D29" s="17" t="s">
        <v>119</v>
      </c>
      <c r="E29" s="18"/>
      <c r="F29" s="78"/>
      <c r="G29" s="86"/>
    </row>
    <row r="30" spans="1:7" s="14" customFormat="1" ht="27.75" customHeight="1" x14ac:dyDescent="0.25">
      <c r="A30" s="97" t="s">
        <v>120</v>
      </c>
      <c r="B30" s="66" t="s">
        <v>121</v>
      </c>
      <c r="C30" s="67" t="s">
        <v>122</v>
      </c>
      <c r="D30" s="68" t="s">
        <v>123</v>
      </c>
      <c r="E30" s="70" t="s">
        <v>124</v>
      </c>
      <c r="F30" s="77"/>
      <c r="G30" s="87"/>
    </row>
    <row r="31" spans="1:7" s="14" customFormat="1" ht="27.75" customHeight="1" x14ac:dyDescent="0.25">
      <c r="A31" s="25" t="s">
        <v>125</v>
      </c>
      <c r="B31" s="19" t="s">
        <v>126</v>
      </c>
      <c r="C31" s="28" t="s">
        <v>127</v>
      </c>
      <c r="D31" s="17" t="s">
        <v>128</v>
      </c>
      <c r="E31" s="18" t="s">
        <v>129</v>
      </c>
      <c r="F31" s="78"/>
      <c r="G31" s="88" t="s">
        <v>130</v>
      </c>
    </row>
    <row r="32" spans="1:7" s="14" customFormat="1" ht="27.75" customHeight="1" x14ac:dyDescent="0.25">
      <c r="A32" s="62" t="s">
        <v>131</v>
      </c>
      <c r="B32" s="98" t="s">
        <v>132</v>
      </c>
      <c r="C32" s="99" t="s">
        <v>133</v>
      </c>
      <c r="D32" s="100" t="s">
        <v>134</v>
      </c>
      <c r="E32" s="101" t="s">
        <v>135</v>
      </c>
      <c r="F32" s="102"/>
      <c r="G32" s="87"/>
    </row>
    <row r="33" spans="1:7" s="14" customFormat="1" ht="27.75" customHeight="1" x14ac:dyDescent="0.25">
      <c r="A33" s="24" t="s">
        <v>136</v>
      </c>
      <c r="B33" s="19" t="s">
        <v>137</v>
      </c>
      <c r="C33" s="28" t="s">
        <v>138</v>
      </c>
      <c r="D33" s="17" t="s">
        <v>139</v>
      </c>
      <c r="E33" s="18" t="s">
        <v>136</v>
      </c>
      <c r="F33" s="78" t="str">
        <f>HYPERLINK("https://twitter.com/liberationroute","@liberationroute")</f>
        <v>@liberationroute</v>
      </c>
      <c r="G33" s="88" t="s">
        <v>136</v>
      </c>
    </row>
    <row r="34" spans="1:7" s="14" customFormat="1" ht="27.75" customHeight="1" x14ac:dyDescent="0.25">
      <c r="A34" s="62" t="s">
        <v>242</v>
      </c>
      <c r="B34" s="98" t="s">
        <v>140</v>
      </c>
      <c r="C34" s="67" t="s">
        <v>141</v>
      </c>
      <c r="D34" s="68" t="s">
        <v>142</v>
      </c>
      <c r="E34" s="70" t="s">
        <v>143</v>
      </c>
      <c r="F34" s="103"/>
      <c r="G34" s="85" t="s">
        <v>144</v>
      </c>
    </row>
    <row r="35" spans="1:7" s="14" customFormat="1" ht="27.75" customHeight="1" x14ac:dyDescent="0.25">
      <c r="A35" s="24" t="s">
        <v>145</v>
      </c>
      <c r="B35" s="19" t="s">
        <v>146</v>
      </c>
      <c r="C35" s="28" t="s">
        <v>147</v>
      </c>
      <c r="D35" s="17" t="s">
        <v>148</v>
      </c>
      <c r="E35" s="18" t="str">
        <f>HYPERLINK("https://www.facebook.com/larottadeifenici/","@LaRottadeiFenici-ItinerarioCulturaledelConsigliod'Europa")</f>
        <v>@LaRottadeiFenici-ItinerarioCulturaledelConsigliod'Europa</v>
      </c>
      <c r="F35" s="75"/>
      <c r="G35" s="89" t="str">
        <f>HYPERLINK("https://www.instagram.com/rottadeifenici/","@rottadeifenici")</f>
        <v>@rottadeifenici</v>
      </c>
    </row>
    <row r="36" spans="1:7" s="14" customFormat="1" ht="27.75" customHeight="1" x14ac:dyDescent="0.25">
      <c r="A36" s="62" t="s">
        <v>149</v>
      </c>
      <c r="B36" s="98" t="s">
        <v>150</v>
      </c>
      <c r="C36" s="67" t="s">
        <v>151</v>
      </c>
      <c r="D36" s="68" t="s">
        <v>152</v>
      </c>
      <c r="E36" s="70" t="s">
        <v>153</v>
      </c>
      <c r="F36" s="77" t="str">
        <f>HYPERLINK("https://twitter.com/EuropeanRockArt","@EuropeanRockArt")</f>
        <v>@EuropeanRockArt</v>
      </c>
      <c r="G36" s="87"/>
    </row>
    <row r="37" spans="1:7" s="14" customFormat="1" ht="27.75" customHeight="1" x14ac:dyDescent="0.25">
      <c r="A37" s="24" t="s">
        <v>154</v>
      </c>
      <c r="B37" s="19" t="s">
        <v>155</v>
      </c>
      <c r="C37" s="28" t="s">
        <v>156</v>
      </c>
      <c r="D37" s="17" t="s">
        <v>157</v>
      </c>
      <c r="E37" s="18" t="s">
        <v>158</v>
      </c>
      <c r="F37" s="78"/>
      <c r="G37" s="88" t="s">
        <v>159</v>
      </c>
    </row>
    <row r="38" spans="1:7" s="14" customFormat="1" ht="27.75" customHeight="1" x14ac:dyDescent="0.25">
      <c r="A38" s="62" t="s">
        <v>236</v>
      </c>
      <c r="B38" s="98" t="s">
        <v>160</v>
      </c>
      <c r="C38" s="67" t="s">
        <v>161</v>
      </c>
      <c r="D38" s="68" t="s">
        <v>162</v>
      </c>
      <c r="E38" s="70" t="s">
        <v>163</v>
      </c>
      <c r="F38" s="77" t="s">
        <v>164</v>
      </c>
      <c r="G38" s="87"/>
    </row>
    <row r="39" spans="1:7" s="14" customFormat="1" ht="27.75" customHeight="1" x14ac:dyDescent="0.25">
      <c r="A39" s="24" t="s">
        <v>165</v>
      </c>
      <c r="B39" s="19" t="s">
        <v>166</v>
      </c>
      <c r="C39" s="28" t="s">
        <v>167</v>
      </c>
      <c r="D39" s="17" t="s">
        <v>168</v>
      </c>
      <c r="E39" s="18" t="s">
        <v>169</v>
      </c>
      <c r="F39" s="78"/>
      <c r="G39" s="86"/>
    </row>
    <row r="40" spans="1:7" s="14" customFormat="1" ht="27.75" customHeight="1" x14ac:dyDescent="0.25">
      <c r="A40" s="62" t="s">
        <v>170</v>
      </c>
      <c r="B40" s="98" t="s">
        <v>170</v>
      </c>
      <c r="C40" s="67" t="s">
        <v>171</v>
      </c>
      <c r="D40" s="68" t="s">
        <v>172</v>
      </c>
      <c r="E40" s="70" t="s">
        <v>170</v>
      </c>
      <c r="F40" s="77"/>
      <c r="G40" s="104" t="str">
        <f>HYPERLINK("https://www.instagram.com/reseauartnouveaunetwork/","@reseauartnouveaunetwork")</f>
        <v>@reseauartnouveaunetwork</v>
      </c>
    </row>
    <row r="41" spans="1:7" s="14" customFormat="1" ht="27.75" customHeight="1" x14ac:dyDescent="0.25">
      <c r="A41" s="29" t="s">
        <v>173</v>
      </c>
      <c r="B41" s="19" t="s">
        <v>174</v>
      </c>
      <c r="C41" s="28" t="s">
        <v>175</v>
      </c>
      <c r="D41" s="17" t="s">
        <v>176</v>
      </c>
      <c r="E41" s="18" t="str">
        <f>HYPERLINK("https://www.facebook.com/romanswinedanube/","@romanswinedanube")</f>
        <v>@romanswinedanube</v>
      </c>
      <c r="F41" s="78"/>
      <c r="G41" s="90"/>
    </row>
    <row r="42" spans="1:7" s="14" customFormat="1" ht="27.75" customHeight="1" x14ac:dyDescent="0.25">
      <c r="A42" s="58" t="s">
        <v>177</v>
      </c>
      <c r="B42" s="98" t="s">
        <v>177</v>
      </c>
      <c r="C42" s="67" t="s">
        <v>178</v>
      </c>
      <c r="D42" s="68" t="s">
        <v>179</v>
      </c>
      <c r="E42" s="70" t="s">
        <v>180</v>
      </c>
      <c r="F42" s="77"/>
      <c r="G42" s="85" t="s">
        <v>181</v>
      </c>
    </row>
    <row r="43" spans="1:7" s="20" customFormat="1" ht="30" customHeight="1" x14ac:dyDescent="0.25">
      <c r="A43" s="6" t="s">
        <v>182</v>
      </c>
      <c r="B43" s="6" t="s">
        <v>183</v>
      </c>
      <c r="C43" s="30" t="s">
        <v>184</v>
      </c>
      <c r="D43" s="31" t="s">
        <v>185</v>
      </c>
      <c r="E43" s="32" t="str">
        <f>HYPERLINK("https://www.facebook.com/The-European-Federation-of-the-Saint-James-Way-110895263580308/","@The European Federation of the Saint-James Way")</f>
        <v>@The European Federation of the Saint-James Way</v>
      </c>
      <c r="F43" s="33"/>
      <c r="G43" s="91"/>
    </row>
    <row r="44" spans="1:7" s="20" customFormat="1" ht="30" customHeight="1" x14ac:dyDescent="0.25">
      <c r="A44" s="55" t="s">
        <v>186</v>
      </c>
      <c r="B44" s="55" t="s">
        <v>187</v>
      </c>
      <c r="C44" s="56" t="s">
        <v>188</v>
      </c>
      <c r="D44" s="105" t="s">
        <v>189</v>
      </c>
      <c r="E44" s="106" t="s">
        <v>190</v>
      </c>
      <c r="F44" s="107"/>
      <c r="G44" s="108"/>
    </row>
    <row r="45" spans="1:7" s="20" customFormat="1" ht="26.25" customHeight="1" x14ac:dyDescent="0.25">
      <c r="A45" s="10" t="s">
        <v>191</v>
      </c>
      <c r="B45" s="10" t="s">
        <v>192</v>
      </c>
      <c r="C45" s="34" t="s">
        <v>193</v>
      </c>
      <c r="D45" s="35" t="s">
        <v>194</v>
      </c>
      <c r="E45" s="32" t="s">
        <v>195</v>
      </c>
      <c r="F45" s="36"/>
      <c r="G45" s="92" t="s">
        <v>196</v>
      </c>
    </row>
    <row r="46" spans="1:7" s="21" customFormat="1" ht="23.25" customHeight="1" x14ac:dyDescent="0.25">
      <c r="A46" s="109" t="s">
        <v>197</v>
      </c>
      <c r="B46" s="110" t="s">
        <v>198</v>
      </c>
      <c r="C46" s="64" t="s">
        <v>199</v>
      </c>
      <c r="D46" s="111" t="s">
        <v>200</v>
      </c>
      <c r="E46" s="112" t="str">
        <f>HYPERLINK("https://www.facebook.com/DIEHANSE/","@DieHanse")</f>
        <v>@DieHanse</v>
      </c>
      <c r="F46" s="107"/>
      <c r="G46" s="108"/>
    </row>
    <row r="47" spans="1:7" s="21" customFormat="1" ht="28.5" customHeight="1" x14ac:dyDescent="0.25">
      <c r="A47" s="37" t="s">
        <v>201</v>
      </c>
      <c r="B47" s="38" t="s">
        <v>202</v>
      </c>
      <c r="C47" s="39" t="s">
        <v>203</v>
      </c>
      <c r="D47" s="40" t="s">
        <v>204</v>
      </c>
      <c r="E47" s="41" t="s">
        <v>205</v>
      </c>
      <c r="F47" s="42"/>
      <c r="G47" s="93" t="s">
        <v>206</v>
      </c>
    </row>
    <row r="48" spans="1:7" s="21" customFormat="1" ht="27" customHeight="1" x14ac:dyDescent="0.25">
      <c r="A48" s="113" t="s">
        <v>207</v>
      </c>
      <c r="B48" s="109" t="s">
        <v>208</v>
      </c>
      <c r="C48" s="114" t="s">
        <v>209</v>
      </c>
      <c r="D48" s="115" t="s">
        <v>210</v>
      </c>
      <c r="E48" s="112"/>
      <c r="F48" s="107"/>
      <c r="G48" s="108"/>
    </row>
    <row r="49" spans="1:7" s="20" customFormat="1" ht="24.75" customHeight="1" x14ac:dyDescent="0.25">
      <c r="A49" s="10" t="s">
        <v>211</v>
      </c>
      <c r="B49" s="43" t="s">
        <v>212</v>
      </c>
      <c r="C49" s="23" t="s">
        <v>213</v>
      </c>
      <c r="D49" s="34" t="s">
        <v>214</v>
      </c>
      <c r="E49" s="44" t="s">
        <v>215</v>
      </c>
      <c r="F49" s="45" t="str">
        <f>HYPERLINK("https://twitter.com/FTVikings","FollowtheVikings @FTVikings")</f>
        <v>FollowtheVikings @FTVikings</v>
      </c>
      <c r="G49" s="94" t="str">
        <f>HYPERLINK("https://www.instagram.com/followthevikings/","@followthevikings")</f>
        <v>@followthevikings</v>
      </c>
    </row>
    <row r="50" spans="1:7" s="21" customFormat="1" ht="26.25" customHeight="1" x14ac:dyDescent="0.25">
      <c r="A50" s="116" t="s">
        <v>216</v>
      </c>
      <c r="B50" s="110" t="s">
        <v>216</v>
      </c>
      <c r="C50" s="60" t="s">
        <v>217</v>
      </c>
      <c r="D50" s="117" t="s">
        <v>218</v>
      </c>
      <c r="E50" s="118" t="s">
        <v>219</v>
      </c>
      <c r="F50" s="119" t="str">
        <f>HYPERLINK("https://twitter.com/aeviefrancigene","@AEVieFrancigene")</f>
        <v>@AEVieFrancigene</v>
      </c>
      <c r="G50" s="108"/>
    </row>
    <row r="51" spans="1:7" s="20" customFormat="1" ht="26.25" customHeight="1" x14ac:dyDescent="0.25">
      <c r="A51" s="46" t="s">
        <v>220</v>
      </c>
      <c r="B51" s="47" t="s">
        <v>220</v>
      </c>
      <c r="C51" s="23" t="s">
        <v>221</v>
      </c>
      <c r="D51" s="34" t="s">
        <v>222</v>
      </c>
      <c r="E51" s="44" t="s">
        <v>223</v>
      </c>
      <c r="F51" s="48"/>
      <c r="G51" s="95"/>
    </row>
    <row r="52" spans="1:7" s="20" customFormat="1" ht="29.25" customHeight="1" x14ac:dyDescent="0.25">
      <c r="A52" s="116" t="s">
        <v>224</v>
      </c>
      <c r="B52" s="110" t="s">
        <v>225</v>
      </c>
      <c r="C52" s="60" t="s">
        <v>226</v>
      </c>
      <c r="D52" s="120" t="s">
        <v>227</v>
      </c>
      <c r="E52" s="118" t="s">
        <v>243</v>
      </c>
      <c r="F52" s="121"/>
      <c r="G52" s="122" t="s">
        <v>244</v>
      </c>
    </row>
    <row r="53" spans="1:7" s="20" customFormat="1" ht="30.75" customHeight="1" x14ac:dyDescent="0.25">
      <c r="A53" s="49" t="s">
        <v>228</v>
      </c>
      <c r="B53" s="50" t="s">
        <v>229</v>
      </c>
      <c r="C53" s="51" t="s">
        <v>230</v>
      </c>
      <c r="D53" s="52" t="s">
        <v>231</v>
      </c>
      <c r="E53" s="53" t="s">
        <v>228</v>
      </c>
      <c r="F53" s="54"/>
      <c r="G53" s="96" t="s">
        <v>228</v>
      </c>
    </row>
    <row r="54" spans="1:7" ht="16" customHeight="1" x14ac:dyDescent="0.3">
      <c r="F54" s="5"/>
    </row>
    <row r="55" spans="1:7" ht="16" customHeight="1" x14ac:dyDescent="0.3">
      <c r="B55" s="7"/>
      <c r="F55" s="5"/>
    </row>
    <row r="56" spans="1:7" ht="16" customHeight="1" x14ac:dyDescent="0.3">
      <c r="F56" s="5"/>
    </row>
    <row r="57" spans="1:7" ht="16" customHeight="1" x14ac:dyDescent="0.3">
      <c r="F57" s="5"/>
    </row>
    <row r="58" spans="1:7" ht="16" customHeight="1" x14ac:dyDescent="0.3">
      <c r="F58" s="5"/>
    </row>
    <row r="59" spans="1:7" ht="16" customHeight="1" x14ac:dyDescent="0.3">
      <c r="F59" s="5"/>
    </row>
    <row r="60" spans="1:7" ht="16" customHeight="1" x14ac:dyDescent="0.3">
      <c r="F60" s="5"/>
    </row>
    <row r="61" spans="1:7" ht="16" customHeight="1" x14ac:dyDescent="0.3">
      <c r="F61" s="5"/>
    </row>
    <row r="62" spans="1:7" ht="16" customHeight="1" x14ac:dyDescent="0.3">
      <c r="F62" s="5"/>
    </row>
    <row r="63" spans="1:7" ht="16" customHeight="1" x14ac:dyDescent="0.3">
      <c r="F63" s="5"/>
    </row>
    <row r="64" spans="1:7" ht="16" customHeight="1" x14ac:dyDescent="0.3">
      <c r="F64" s="5"/>
    </row>
    <row r="65" spans="6:6" ht="16" customHeight="1" x14ac:dyDescent="0.3">
      <c r="F65" s="5"/>
    </row>
    <row r="66" spans="6:6" ht="16" customHeight="1" x14ac:dyDescent="0.3">
      <c r="F66" s="5"/>
    </row>
    <row r="67" spans="6:6" ht="16" customHeight="1" x14ac:dyDescent="0.3"/>
    <row r="68" spans="6:6" ht="16" customHeight="1" x14ac:dyDescent="0.3"/>
    <row r="69" spans="6:6" ht="16" customHeight="1" x14ac:dyDescent="0.3"/>
    <row r="70" spans="6:6" ht="16" customHeight="1" x14ac:dyDescent="0.3"/>
    <row r="71" spans="6:6" ht="16" customHeight="1" x14ac:dyDescent="0.3"/>
    <row r="72" spans="6:6" ht="16" customHeight="1" x14ac:dyDescent="0.3"/>
    <row r="73" spans="6:6" ht="16" customHeight="1" x14ac:dyDescent="0.3"/>
    <row r="74" spans="6:6" ht="16" customHeight="1" x14ac:dyDescent="0.3"/>
    <row r="75" spans="6:6" ht="16" customHeight="1" x14ac:dyDescent="0.3"/>
    <row r="76" spans="6:6" ht="16" customHeight="1" x14ac:dyDescent="0.3"/>
    <row r="77" spans="6:6" ht="16" customHeight="1" x14ac:dyDescent="0.3"/>
    <row r="78" spans="6:6" ht="16" customHeight="1" x14ac:dyDescent="0.3"/>
    <row r="79" spans="6:6" ht="16" customHeight="1" x14ac:dyDescent="0.3"/>
    <row r="80" spans="6:6" ht="16" customHeight="1" x14ac:dyDescent="0.3"/>
    <row r="81" ht="16" customHeight="1" x14ac:dyDescent="0.3"/>
    <row r="82" ht="16" customHeight="1" x14ac:dyDescent="0.3"/>
    <row r="83" ht="16" customHeight="1" x14ac:dyDescent="0.3"/>
    <row r="84" ht="16" customHeight="1" x14ac:dyDescent="0.3"/>
    <row r="85" ht="16" customHeight="1" x14ac:dyDescent="0.3"/>
    <row r="86" ht="16" customHeight="1" x14ac:dyDescent="0.3"/>
    <row r="87" ht="16" customHeight="1" x14ac:dyDescent="0.3"/>
    <row r="88" ht="16" customHeight="1" x14ac:dyDescent="0.3"/>
    <row r="89" ht="16" customHeight="1" x14ac:dyDescent="0.3"/>
    <row r="90" ht="16" customHeight="1" x14ac:dyDescent="0.3"/>
    <row r="91" ht="16" customHeight="1" x14ac:dyDescent="0.3"/>
    <row r="92" ht="16" customHeight="1" x14ac:dyDescent="0.3"/>
    <row r="93" ht="16" customHeight="1" x14ac:dyDescent="0.3"/>
    <row r="94" ht="16" customHeight="1" x14ac:dyDescent="0.3"/>
    <row r="95" ht="16" customHeight="1" x14ac:dyDescent="0.3"/>
    <row r="96" ht="16" customHeight="1" x14ac:dyDescent="0.3"/>
    <row r="97" ht="16" customHeight="1" x14ac:dyDescent="0.3"/>
    <row r="98" ht="16" customHeight="1" x14ac:dyDescent="0.3"/>
    <row r="99" ht="16" customHeight="1" x14ac:dyDescent="0.3"/>
    <row r="100" ht="16" customHeight="1" x14ac:dyDescent="0.3"/>
    <row r="101" ht="16" customHeight="1" x14ac:dyDescent="0.3"/>
    <row r="102" ht="16" customHeight="1" x14ac:dyDescent="0.3"/>
    <row r="103" ht="16" customHeight="1" x14ac:dyDescent="0.3"/>
    <row r="104" ht="16" customHeight="1" x14ac:dyDescent="0.3"/>
    <row r="105" ht="16" customHeight="1" x14ac:dyDescent="0.3"/>
    <row r="106" ht="16" customHeight="1" x14ac:dyDescent="0.3"/>
    <row r="107" ht="16" customHeight="1" x14ac:dyDescent="0.3"/>
    <row r="108" ht="16" customHeight="1" x14ac:dyDescent="0.3"/>
    <row r="109" ht="16" customHeight="1" x14ac:dyDescent="0.3"/>
    <row r="110" ht="16" customHeight="1" x14ac:dyDescent="0.3"/>
    <row r="111" ht="16" customHeight="1" x14ac:dyDescent="0.3"/>
    <row r="112" ht="16" customHeight="1" x14ac:dyDescent="0.3"/>
    <row r="113" ht="16" customHeight="1" x14ac:dyDescent="0.3"/>
    <row r="114" ht="16" customHeight="1" x14ac:dyDescent="0.3"/>
    <row r="115" ht="16" customHeight="1" x14ac:dyDescent="0.3"/>
    <row r="116" ht="16" customHeight="1" x14ac:dyDescent="0.3"/>
    <row r="117" ht="16" customHeight="1" x14ac:dyDescent="0.3"/>
    <row r="118" ht="16" customHeight="1" x14ac:dyDescent="0.3"/>
    <row r="119" ht="16" customHeight="1" x14ac:dyDescent="0.3"/>
    <row r="120" ht="16" customHeight="1" x14ac:dyDescent="0.3"/>
    <row r="121" ht="16" customHeight="1" x14ac:dyDescent="0.3"/>
    <row r="122" ht="16" customHeight="1" x14ac:dyDescent="0.3"/>
    <row r="123" ht="16" customHeight="1" x14ac:dyDescent="0.3"/>
    <row r="124" ht="16" customHeight="1" x14ac:dyDescent="0.3"/>
    <row r="125" ht="16" customHeight="1" x14ac:dyDescent="0.3"/>
    <row r="126" ht="16" customHeight="1" x14ac:dyDescent="0.3"/>
    <row r="127" ht="16" customHeight="1" x14ac:dyDescent="0.3"/>
    <row r="128" ht="16" customHeight="1" x14ac:dyDescent="0.3"/>
    <row r="129" ht="16" customHeight="1" x14ac:dyDescent="0.3"/>
    <row r="130" ht="16" customHeight="1" x14ac:dyDescent="0.3"/>
    <row r="131" ht="16" customHeight="1" x14ac:dyDescent="0.3"/>
    <row r="132" ht="16" customHeight="1" x14ac:dyDescent="0.3"/>
    <row r="133" ht="16" customHeight="1" x14ac:dyDescent="0.3"/>
    <row r="134" ht="16" customHeight="1" x14ac:dyDescent="0.3"/>
    <row r="135" ht="16" customHeight="1" x14ac:dyDescent="0.3"/>
    <row r="136" ht="16" customHeight="1" x14ac:dyDescent="0.3"/>
    <row r="137" ht="16" customHeight="1" x14ac:dyDescent="0.3"/>
    <row r="138" ht="16" customHeight="1" x14ac:dyDescent="0.3"/>
    <row r="139" ht="16" customHeight="1" x14ac:dyDescent="0.3"/>
    <row r="140" ht="16" customHeight="1" x14ac:dyDescent="0.3"/>
    <row r="141" ht="16" customHeight="1" x14ac:dyDescent="0.3"/>
    <row r="142" ht="16" customHeight="1" x14ac:dyDescent="0.3"/>
    <row r="143" ht="16" customHeight="1" x14ac:dyDescent="0.3"/>
    <row r="144" ht="16" customHeight="1" x14ac:dyDescent="0.3"/>
    <row r="145" ht="16" customHeight="1" x14ac:dyDescent="0.3"/>
    <row r="146" ht="16" customHeight="1" x14ac:dyDescent="0.3"/>
    <row r="147" ht="16" customHeight="1" x14ac:dyDescent="0.3"/>
    <row r="148" ht="16" customHeight="1" x14ac:dyDescent="0.3"/>
    <row r="149" ht="16" customHeight="1" x14ac:dyDescent="0.3"/>
    <row r="150" ht="16" customHeight="1" x14ac:dyDescent="0.3"/>
    <row r="151" ht="16" customHeight="1" x14ac:dyDescent="0.3"/>
    <row r="152" ht="16" customHeight="1" x14ac:dyDescent="0.3"/>
    <row r="153" ht="16" customHeight="1" x14ac:dyDescent="0.3"/>
    <row r="154" ht="16" customHeight="1" x14ac:dyDescent="0.3"/>
    <row r="155" ht="16" customHeight="1" x14ac:dyDescent="0.3"/>
    <row r="156" ht="16" customHeight="1" x14ac:dyDescent="0.3"/>
    <row r="157" ht="16" customHeight="1" x14ac:dyDescent="0.3"/>
    <row r="158" ht="16" customHeight="1" x14ac:dyDescent="0.3"/>
    <row r="159" ht="16" customHeight="1" x14ac:dyDescent="0.3"/>
    <row r="160" ht="16" customHeight="1" x14ac:dyDescent="0.3"/>
    <row r="161" ht="16" customHeight="1" x14ac:dyDescent="0.3"/>
    <row r="162" ht="16" customHeight="1" x14ac:dyDescent="0.3"/>
    <row r="163" ht="16" customHeight="1" x14ac:dyDescent="0.3"/>
    <row r="164" ht="16" customHeight="1" x14ac:dyDescent="0.3"/>
    <row r="165" ht="16" customHeight="1" x14ac:dyDescent="0.3"/>
    <row r="166" ht="16" customHeight="1" x14ac:dyDescent="0.3"/>
    <row r="167" ht="16" customHeight="1" x14ac:dyDescent="0.3"/>
    <row r="168" ht="16" customHeight="1" x14ac:dyDescent="0.3"/>
    <row r="169" ht="16" customHeight="1" x14ac:dyDescent="0.3"/>
    <row r="170" ht="16" customHeight="1" x14ac:dyDescent="0.3"/>
    <row r="171" ht="16" customHeight="1" x14ac:dyDescent="0.3"/>
    <row r="172" ht="16" customHeight="1" x14ac:dyDescent="0.3"/>
    <row r="173" ht="16" customHeight="1" x14ac:dyDescent="0.3"/>
    <row r="174" ht="16" customHeight="1" x14ac:dyDescent="0.3"/>
    <row r="175" ht="16" customHeight="1" x14ac:dyDescent="0.3"/>
    <row r="176" ht="16" customHeight="1" x14ac:dyDescent="0.3"/>
    <row r="177" ht="16" customHeight="1" x14ac:dyDescent="0.3"/>
    <row r="178" ht="16" customHeight="1" x14ac:dyDescent="0.3"/>
    <row r="179" ht="16" customHeight="1" x14ac:dyDescent="0.3"/>
    <row r="180" ht="16" customHeight="1" x14ac:dyDescent="0.3"/>
    <row r="181" ht="16" customHeight="1" x14ac:dyDescent="0.3"/>
    <row r="182" ht="16" customHeight="1" x14ac:dyDescent="0.3"/>
    <row r="183" ht="16" customHeight="1" x14ac:dyDescent="0.3"/>
    <row r="184" ht="16" customHeight="1" x14ac:dyDescent="0.3"/>
    <row r="185" ht="16" customHeight="1" x14ac:dyDescent="0.3"/>
    <row r="186" ht="16" customHeight="1" x14ac:dyDescent="0.3"/>
    <row r="187" ht="16" customHeight="1" x14ac:dyDescent="0.3"/>
    <row r="188" ht="16" customHeight="1" x14ac:dyDescent="0.3"/>
    <row r="189" ht="16" customHeight="1" x14ac:dyDescent="0.3"/>
    <row r="190" ht="16" customHeight="1" x14ac:dyDescent="0.3"/>
    <row r="191" ht="16" customHeight="1" x14ac:dyDescent="0.3"/>
    <row r="192" ht="16" customHeight="1" x14ac:dyDescent="0.3"/>
    <row r="193" ht="16" customHeight="1" x14ac:dyDescent="0.3"/>
    <row r="194" ht="16" customHeight="1" x14ac:dyDescent="0.3"/>
    <row r="195" ht="16" customHeight="1" x14ac:dyDescent="0.3"/>
    <row r="196" ht="16" customHeight="1" x14ac:dyDescent="0.3"/>
    <row r="197" ht="16" customHeight="1" x14ac:dyDescent="0.3"/>
    <row r="198" ht="16" customHeight="1" x14ac:dyDescent="0.3"/>
    <row r="199" ht="16" customHeight="1" x14ac:dyDescent="0.3"/>
    <row r="200" ht="16" customHeight="1" x14ac:dyDescent="0.3"/>
    <row r="201" ht="16" customHeight="1" x14ac:dyDescent="0.3"/>
    <row r="202" ht="16" customHeight="1" x14ac:dyDescent="0.3"/>
    <row r="203" ht="16" customHeight="1" x14ac:dyDescent="0.3"/>
    <row r="204" ht="16" customHeight="1" x14ac:dyDescent="0.3"/>
    <row r="205" ht="16" customHeight="1" x14ac:dyDescent="0.3"/>
    <row r="206" ht="16" customHeight="1" x14ac:dyDescent="0.3"/>
    <row r="207" ht="16" customHeight="1" x14ac:dyDescent="0.3"/>
    <row r="208" ht="16" customHeight="1" x14ac:dyDescent="0.3"/>
    <row r="209" ht="16" customHeight="1" x14ac:dyDescent="0.3"/>
    <row r="210" ht="16" customHeight="1" x14ac:dyDescent="0.3"/>
    <row r="211" ht="16" customHeight="1" x14ac:dyDescent="0.3"/>
    <row r="212" ht="16" customHeight="1" x14ac:dyDescent="0.3"/>
    <row r="213" ht="16" customHeight="1" x14ac:dyDescent="0.3"/>
    <row r="214" ht="16" customHeight="1" x14ac:dyDescent="0.3"/>
    <row r="215" ht="16" customHeight="1" x14ac:dyDescent="0.3"/>
    <row r="216" ht="16" customHeight="1" x14ac:dyDescent="0.3"/>
    <row r="217" ht="16" customHeight="1" x14ac:dyDescent="0.3"/>
    <row r="218" ht="16" customHeight="1" x14ac:dyDescent="0.3"/>
    <row r="219" ht="16" customHeight="1" x14ac:dyDescent="0.3"/>
    <row r="220" ht="16" customHeight="1" x14ac:dyDescent="0.3"/>
    <row r="221" ht="16" customHeight="1" x14ac:dyDescent="0.3"/>
    <row r="222" ht="16" customHeight="1" x14ac:dyDescent="0.3"/>
    <row r="223" ht="16" customHeight="1" x14ac:dyDescent="0.3"/>
    <row r="224" ht="16" customHeight="1" x14ac:dyDescent="0.3"/>
    <row r="225" ht="16" customHeight="1" x14ac:dyDescent="0.3"/>
    <row r="226" ht="16" customHeight="1" x14ac:dyDescent="0.3"/>
    <row r="227" ht="16" customHeight="1" x14ac:dyDescent="0.3"/>
    <row r="228" ht="16" customHeight="1" x14ac:dyDescent="0.3"/>
    <row r="229" ht="16" customHeight="1" x14ac:dyDescent="0.3"/>
    <row r="230" ht="16" customHeight="1" x14ac:dyDescent="0.3"/>
    <row r="231" ht="16" customHeight="1" x14ac:dyDescent="0.3"/>
    <row r="232" ht="16" customHeight="1" x14ac:dyDescent="0.3"/>
    <row r="233" ht="16" customHeight="1" x14ac:dyDescent="0.3"/>
    <row r="234" ht="16" customHeight="1" x14ac:dyDescent="0.3"/>
    <row r="235" ht="16" customHeight="1" x14ac:dyDescent="0.3"/>
    <row r="236" ht="16" customHeight="1" x14ac:dyDescent="0.3"/>
    <row r="237" ht="16" customHeight="1" x14ac:dyDescent="0.3"/>
    <row r="238" ht="16" customHeight="1" x14ac:dyDescent="0.3"/>
    <row r="239" ht="16" customHeight="1" x14ac:dyDescent="0.3"/>
    <row r="240" ht="16" customHeight="1" x14ac:dyDescent="0.3"/>
    <row r="241" ht="16" customHeight="1" x14ac:dyDescent="0.3"/>
    <row r="242" ht="16" customHeight="1" x14ac:dyDescent="0.3"/>
    <row r="243" ht="16" customHeight="1" x14ac:dyDescent="0.3"/>
    <row r="244" ht="16" customHeight="1" x14ac:dyDescent="0.3"/>
    <row r="245" ht="16" customHeight="1" x14ac:dyDescent="0.3"/>
    <row r="246" ht="16" customHeight="1" x14ac:dyDescent="0.3"/>
    <row r="247" ht="16" customHeight="1" x14ac:dyDescent="0.3"/>
    <row r="248" ht="16" customHeight="1" x14ac:dyDescent="0.3"/>
    <row r="249" ht="16" customHeight="1" x14ac:dyDescent="0.3"/>
    <row r="250" ht="16" customHeight="1" x14ac:dyDescent="0.3"/>
    <row r="251" ht="16" customHeight="1" x14ac:dyDescent="0.3"/>
    <row r="252" ht="16" customHeight="1" x14ac:dyDescent="0.3"/>
    <row r="253" ht="16" customHeight="1" x14ac:dyDescent="0.3"/>
    <row r="254" ht="16" customHeight="1" x14ac:dyDescent="0.3"/>
    <row r="255" ht="16" customHeight="1" x14ac:dyDescent="0.3"/>
    <row r="256" ht="16" customHeight="1" x14ac:dyDescent="0.3"/>
    <row r="257" ht="16" customHeight="1" x14ac:dyDescent="0.3"/>
    <row r="258" ht="16" customHeight="1" x14ac:dyDescent="0.3"/>
    <row r="259" ht="16" customHeight="1" x14ac:dyDescent="0.3"/>
    <row r="260" ht="16" customHeight="1" x14ac:dyDescent="0.3"/>
    <row r="261" ht="16" customHeight="1" x14ac:dyDescent="0.3"/>
    <row r="262" ht="16" customHeight="1" x14ac:dyDescent="0.3"/>
    <row r="263" ht="16" customHeight="1" x14ac:dyDescent="0.3"/>
    <row r="264" ht="16" customHeight="1" x14ac:dyDescent="0.3"/>
    <row r="265" ht="16" customHeight="1" x14ac:dyDescent="0.3"/>
    <row r="266" ht="16" customHeight="1" x14ac:dyDescent="0.3"/>
    <row r="267" ht="16" customHeight="1" x14ac:dyDescent="0.3"/>
    <row r="268" ht="16" customHeight="1" x14ac:dyDescent="0.3"/>
    <row r="269" ht="16" customHeight="1" x14ac:dyDescent="0.3"/>
    <row r="270" ht="16" customHeight="1" x14ac:dyDescent="0.3"/>
    <row r="271" ht="16" customHeight="1" x14ac:dyDescent="0.3"/>
    <row r="272" ht="16" customHeight="1" x14ac:dyDescent="0.3"/>
    <row r="273" ht="16" customHeight="1" x14ac:dyDescent="0.3"/>
    <row r="274" ht="16" customHeight="1" x14ac:dyDescent="0.3"/>
    <row r="275" ht="16" customHeight="1" x14ac:dyDescent="0.3"/>
    <row r="276" ht="16" customHeight="1" x14ac:dyDescent="0.3"/>
    <row r="277" ht="16" customHeight="1" x14ac:dyDescent="0.3"/>
    <row r="278" ht="16" customHeight="1" x14ac:dyDescent="0.3"/>
    <row r="279" ht="16" customHeight="1" x14ac:dyDescent="0.3"/>
    <row r="280" ht="16" customHeight="1" x14ac:dyDescent="0.3"/>
    <row r="281" ht="16" customHeight="1" x14ac:dyDescent="0.3"/>
    <row r="282" ht="16" customHeight="1" x14ac:dyDescent="0.3"/>
    <row r="283" ht="16" customHeight="1" x14ac:dyDescent="0.3"/>
    <row r="284" ht="16" customHeight="1" x14ac:dyDescent="0.3"/>
    <row r="285" ht="16" customHeight="1" x14ac:dyDescent="0.3"/>
    <row r="286" ht="16" customHeight="1" x14ac:dyDescent="0.3"/>
    <row r="287" ht="16" customHeight="1" x14ac:dyDescent="0.3"/>
    <row r="288" ht="16" customHeight="1" x14ac:dyDescent="0.3"/>
    <row r="289" ht="16" customHeight="1" x14ac:dyDescent="0.3"/>
    <row r="290" ht="16" customHeight="1" x14ac:dyDescent="0.3"/>
    <row r="291" ht="16" customHeight="1" x14ac:dyDescent="0.3"/>
    <row r="292" ht="16" customHeight="1" x14ac:dyDescent="0.3"/>
    <row r="293" ht="16" customHeight="1" x14ac:dyDescent="0.3"/>
    <row r="294" ht="16" customHeight="1" x14ac:dyDescent="0.3"/>
    <row r="295" ht="16" customHeight="1" x14ac:dyDescent="0.3"/>
    <row r="296" ht="16" customHeight="1" x14ac:dyDescent="0.3"/>
    <row r="297" ht="16" customHeight="1" x14ac:dyDescent="0.3"/>
    <row r="298" ht="16" customHeight="1" x14ac:dyDescent="0.3"/>
    <row r="299" ht="16" customHeight="1" x14ac:dyDescent="0.3"/>
    <row r="300" ht="16" customHeight="1" x14ac:dyDescent="0.3"/>
    <row r="301" ht="16" customHeight="1" x14ac:dyDescent="0.3"/>
    <row r="302" ht="16" customHeight="1" x14ac:dyDescent="0.3"/>
    <row r="303" ht="16" customHeight="1" x14ac:dyDescent="0.3"/>
    <row r="304" ht="16" customHeight="1" x14ac:dyDescent="0.3"/>
    <row r="305" ht="16" customHeight="1" x14ac:dyDescent="0.3"/>
    <row r="306" ht="16" customHeight="1" x14ac:dyDescent="0.3"/>
    <row r="307" ht="16" customHeight="1" x14ac:dyDescent="0.3"/>
    <row r="308" ht="16" customHeight="1" x14ac:dyDescent="0.3"/>
    <row r="309" ht="16" customHeight="1" x14ac:dyDescent="0.3"/>
    <row r="310" ht="16" customHeight="1" x14ac:dyDescent="0.3"/>
    <row r="311" ht="16" customHeight="1" x14ac:dyDescent="0.3"/>
    <row r="312" ht="16" customHeight="1" x14ac:dyDescent="0.3"/>
    <row r="313" ht="16" customHeight="1" x14ac:dyDescent="0.3"/>
    <row r="314" ht="16" customHeight="1" x14ac:dyDescent="0.3"/>
    <row r="315" ht="16" customHeight="1" x14ac:dyDescent="0.3"/>
    <row r="316" ht="16" customHeight="1" x14ac:dyDescent="0.3"/>
    <row r="317" ht="16" customHeight="1" x14ac:dyDescent="0.3"/>
    <row r="318" ht="16" customHeight="1" x14ac:dyDescent="0.3"/>
    <row r="319" ht="16" customHeight="1" x14ac:dyDescent="0.3"/>
    <row r="320" ht="16" customHeight="1" x14ac:dyDescent="0.3"/>
    <row r="321" ht="16" customHeight="1" x14ac:dyDescent="0.3"/>
    <row r="322" ht="16" customHeight="1" x14ac:dyDescent="0.3"/>
    <row r="323" ht="16" customHeight="1" x14ac:dyDescent="0.3"/>
    <row r="324" ht="16" customHeight="1" x14ac:dyDescent="0.3"/>
    <row r="325" ht="16" customHeight="1" x14ac:dyDescent="0.3"/>
    <row r="326" ht="16" customHeight="1" x14ac:dyDescent="0.3"/>
    <row r="327" ht="16" customHeight="1" x14ac:dyDescent="0.3"/>
    <row r="328" ht="16" customHeight="1" x14ac:dyDescent="0.3"/>
    <row r="329" ht="16" customHeight="1" x14ac:dyDescent="0.3"/>
    <row r="330" ht="16" customHeight="1" x14ac:dyDescent="0.3"/>
    <row r="331" ht="16" customHeight="1" x14ac:dyDescent="0.3"/>
    <row r="332" ht="16" customHeight="1" x14ac:dyDescent="0.3"/>
    <row r="333" ht="16" customHeight="1" x14ac:dyDescent="0.3"/>
    <row r="334" ht="16" customHeight="1" x14ac:dyDescent="0.3"/>
    <row r="335" ht="16" customHeight="1" x14ac:dyDescent="0.3"/>
    <row r="336" ht="16" customHeight="1" x14ac:dyDescent="0.3"/>
    <row r="337" ht="16" customHeight="1" x14ac:dyDescent="0.3"/>
    <row r="338" ht="16" customHeight="1" x14ac:dyDescent="0.3"/>
    <row r="339" ht="16" customHeight="1" x14ac:dyDescent="0.3"/>
    <row r="340" ht="16" customHeight="1" x14ac:dyDescent="0.3"/>
    <row r="341" ht="16" customHeight="1" x14ac:dyDescent="0.3"/>
    <row r="342" ht="16" customHeight="1" x14ac:dyDescent="0.3"/>
    <row r="343" ht="16" customHeight="1" x14ac:dyDescent="0.3"/>
    <row r="344" ht="16" customHeight="1" x14ac:dyDescent="0.3"/>
    <row r="345" ht="16" customHeight="1" x14ac:dyDescent="0.3"/>
    <row r="346" ht="16" customHeight="1" x14ac:dyDescent="0.3"/>
    <row r="347" ht="16" customHeight="1" x14ac:dyDescent="0.3"/>
    <row r="348" ht="16" customHeight="1" x14ac:dyDescent="0.3"/>
    <row r="349" ht="16" customHeight="1" x14ac:dyDescent="0.3"/>
    <row r="350" ht="16" customHeight="1" x14ac:dyDescent="0.3"/>
    <row r="351" ht="16" customHeight="1" x14ac:dyDescent="0.3"/>
    <row r="352" ht="16" customHeight="1" x14ac:dyDescent="0.3"/>
    <row r="353" ht="16" customHeight="1" x14ac:dyDescent="0.3"/>
    <row r="354" ht="16" customHeight="1" x14ac:dyDescent="0.3"/>
    <row r="355" ht="16" customHeight="1" x14ac:dyDescent="0.3"/>
    <row r="356" ht="16" customHeight="1" x14ac:dyDescent="0.3"/>
    <row r="357" ht="16" customHeight="1" x14ac:dyDescent="0.3"/>
    <row r="358" ht="16" customHeight="1" x14ac:dyDescent="0.3"/>
    <row r="359" ht="16" customHeight="1" x14ac:dyDescent="0.3"/>
    <row r="360" ht="16" customHeight="1" x14ac:dyDescent="0.3"/>
    <row r="361" ht="16" customHeight="1" x14ac:dyDescent="0.3"/>
    <row r="362" ht="16" customHeight="1" x14ac:dyDescent="0.3"/>
    <row r="363" ht="16" customHeight="1" x14ac:dyDescent="0.3"/>
    <row r="364" ht="16" customHeight="1" x14ac:dyDescent="0.3"/>
    <row r="365" ht="16" customHeight="1" x14ac:dyDescent="0.3"/>
    <row r="366" ht="16" customHeight="1" x14ac:dyDescent="0.3"/>
    <row r="367" ht="16" customHeight="1" x14ac:dyDescent="0.3"/>
    <row r="368" ht="16" customHeight="1" x14ac:dyDescent="0.3"/>
    <row r="369" ht="16" customHeight="1" x14ac:dyDescent="0.3"/>
    <row r="370" ht="16" customHeight="1" x14ac:dyDescent="0.3"/>
    <row r="371" ht="16" customHeight="1" x14ac:dyDescent="0.3"/>
    <row r="372" ht="16" customHeight="1" x14ac:dyDescent="0.3"/>
    <row r="373" ht="16" customHeight="1" x14ac:dyDescent="0.3"/>
    <row r="374" ht="16" customHeight="1" x14ac:dyDescent="0.3"/>
    <row r="375" ht="16" customHeight="1" x14ac:dyDescent="0.3"/>
    <row r="376" ht="16" customHeight="1" x14ac:dyDescent="0.3"/>
    <row r="377" ht="16" customHeight="1" x14ac:dyDescent="0.3"/>
    <row r="378" ht="16" customHeight="1" x14ac:dyDescent="0.3"/>
    <row r="379" ht="16" customHeight="1" x14ac:dyDescent="0.3"/>
    <row r="380" ht="16" customHeight="1" x14ac:dyDescent="0.3"/>
    <row r="381" ht="16" customHeight="1" x14ac:dyDescent="0.3"/>
    <row r="382" ht="16" customHeight="1" x14ac:dyDescent="0.3"/>
    <row r="383" ht="16" customHeight="1" x14ac:dyDescent="0.3"/>
    <row r="384" ht="16" customHeight="1" x14ac:dyDescent="0.3"/>
    <row r="385" ht="16" customHeight="1" x14ac:dyDescent="0.3"/>
    <row r="386" ht="16" customHeight="1" x14ac:dyDescent="0.3"/>
    <row r="387" ht="16" customHeight="1" x14ac:dyDescent="0.3"/>
    <row r="388" ht="16" customHeight="1" x14ac:dyDescent="0.3"/>
    <row r="389" ht="16" customHeight="1" x14ac:dyDescent="0.3"/>
    <row r="390" ht="16" customHeight="1" x14ac:dyDescent="0.3"/>
    <row r="391" ht="16" customHeight="1" x14ac:dyDescent="0.3"/>
    <row r="392" ht="16" customHeight="1" x14ac:dyDescent="0.3"/>
    <row r="393" ht="16" customHeight="1" x14ac:dyDescent="0.3"/>
    <row r="394" ht="16" customHeight="1" x14ac:dyDescent="0.3"/>
    <row r="395" ht="16" customHeight="1" x14ac:dyDescent="0.3"/>
    <row r="396" ht="16" customHeight="1" x14ac:dyDescent="0.3"/>
    <row r="397" ht="16" customHeight="1" x14ac:dyDescent="0.3"/>
    <row r="398" ht="16" customHeight="1" x14ac:dyDescent="0.3"/>
    <row r="399" ht="16" customHeight="1" x14ac:dyDescent="0.3"/>
    <row r="400" ht="16" customHeight="1" x14ac:dyDescent="0.3"/>
    <row r="401" ht="16" customHeight="1" x14ac:dyDescent="0.3"/>
    <row r="402" ht="16" customHeight="1" x14ac:dyDescent="0.3"/>
    <row r="403" ht="16" customHeight="1" x14ac:dyDescent="0.3"/>
    <row r="404" ht="16" customHeight="1" x14ac:dyDescent="0.3"/>
    <row r="405" ht="16" customHeight="1" x14ac:dyDescent="0.3"/>
    <row r="406" ht="16" customHeight="1" x14ac:dyDescent="0.3"/>
    <row r="407" ht="16" customHeight="1" x14ac:dyDescent="0.3"/>
    <row r="408" ht="16" customHeight="1" x14ac:dyDescent="0.3"/>
    <row r="409" ht="16" customHeight="1" x14ac:dyDescent="0.3"/>
    <row r="410" ht="16" customHeight="1" x14ac:dyDescent="0.3"/>
    <row r="411" ht="16" customHeight="1" x14ac:dyDescent="0.3"/>
    <row r="412" ht="16" customHeight="1" x14ac:dyDescent="0.3"/>
    <row r="413" ht="16" customHeight="1" x14ac:dyDescent="0.3"/>
    <row r="414" ht="16" customHeight="1" x14ac:dyDescent="0.3"/>
    <row r="415" ht="16" customHeight="1" x14ac:dyDescent="0.3"/>
    <row r="416" ht="16" customHeight="1" x14ac:dyDescent="0.3"/>
    <row r="417" ht="16" customHeight="1" x14ac:dyDescent="0.3"/>
    <row r="418" ht="16" customHeight="1" x14ac:dyDescent="0.3"/>
    <row r="419" ht="16" customHeight="1" x14ac:dyDescent="0.3"/>
    <row r="420" ht="16" customHeight="1" x14ac:dyDescent="0.3"/>
    <row r="421" ht="16" customHeight="1" x14ac:dyDescent="0.3"/>
    <row r="422" ht="16" customHeight="1" x14ac:dyDescent="0.3"/>
    <row r="423" ht="16" customHeight="1" x14ac:dyDescent="0.3"/>
    <row r="424" ht="16" customHeight="1" x14ac:dyDescent="0.3"/>
    <row r="425" ht="16" customHeight="1" x14ac:dyDescent="0.3"/>
    <row r="426" ht="16" customHeight="1" x14ac:dyDescent="0.3"/>
    <row r="427" ht="16" customHeight="1" x14ac:dyDescent="0.3"/>
    <row r="428" ht="16" customHeight="1" x14ac:dyDescent="0.3"/>
    <row r="429" ht="16" customHeight="1" x14ac:dyDescent="0.3"/>
    <row r="430" ht="16" customHeight="1" x14ac:dyDescent="0.3"/>
    <row r="431" ht="16" customHeight="1" x14ac:dyDescent="0.3"/>
    <row r="432" ht="16" customHeight="1" x14ac:dyDescent="0.3"/>
    <row r="433" ht="16" customHeight="1" x14ac:dyDescent="0.3"/>
    <row r="434" ht="16" customHeight="1" x14ac:dyDescent="0.3"/>
    <row r="435" ht="16" customHeight="1" x14ac:dyDescent="0.3"/>
    <row r="436" ht="16" customHeight="1" x14ac:dyDescent="0.3"/>
    <row r="437" ht="16" customHeight="1" x14ac:dyDescent="0.3"/>
    <row r="438" ht="16" customHeight="1" x14ac:dyDescent="0.3"/>
    <row r="439" ht="16" customHeight="1" x14ac:dyDescent="0.3"/>
    <row r="440" ht="16" customHeight="1" x14ac:dyDescent="0.3"/>
    <row r="441" ht="16" customHeight="1" x14ac:dyDescent="0.3"/>
    <row r="442" ht="16" customHeight="1" x14ac:dyDescent="0.3"/>
    <row r="443" ht="16" customHeight="1" x14ac:dyDescent="0.3"/>
    <row r="444" ht="16" customHeight="1" x14ac:dyDescent="0.3"/>
    <row r="445" ht="16" customHeight="1" x14ac:dyDescent="0.3"/>
    <row r="446" ht="16" customHeight="1" x14ac:dyDescent="0.3"/>
    <row r="447" ht="16" customHeight="1" x14ac:dyDescent="0.3"/>
    <row r="448" ht="16" customHeight="1" x14ac:dyDescent="0.3"/>
    <row r="449" ht="16" customHeight="1" x14ac:dyDescent="0.3"/>
    <row r="450" ht="16" customHeight="1" x14ac:dyDescent="0.3"/>
    <row r="451" ht="16" customHeight="1" x14ac:dyDescent="0.3"/>
    <row r="452" ht="16" customHeight="1" x14ac:dyDescent="0.3"/>
    <row r="453" ht="16" customHeight="1" x14ac:dyDescent="0.3"/>
    <row r="454" ht="16" customHeight="1" x14ac:dyDescent="0.3"/>
    <row r="455" ht="16" customHeight="1" x14ac:dyDescent="0.3"/>
    <row r="456" ht="16" customHeight="1" x14ac:dyDescent="0.3"/>
    <row r="457" ht="16" customHeight="1" x14ac:dyDescent="0.3"/>
    <row r="458" ht="16" customHeight="1" x14ac:dyDescent="0.3"/>
    <row r="459" ht="16" customHeight="1" x14ac:dyDescent="0.3"/>
    <row r="460" ht="16" customHeight="1" x14ac:dyDescent="0.3"/>
    <row r="461" ht="16" customHeight="1" x14ac:dyDescent="0.3"/>
    <row r="462" ht="16" customHeight="1" x14ac:dyDescent="0.3"/>
    <row r="463" ht="16" customHeight="1" x14ac:dyDescent="0.3"/>
    <row r="464" ht="16" customHeight="1" x14ac:dyDescent="0.3"/>
    <row r="465" ht="16" customHeight="1" x14ac:dyDescent="0.3"/>
    <row r="466" ht="16" customHeight="1" x14ac:dyDescent="0.3"/>
    <row r="467" ht="16" customHeight="1" x14ac:dyDescent="0.3"/>
    <row r="468" ht="16" customHeight="1" x14ac:dyDescent="0.3"/>
    <row r="469" ht="16" customHeight="1" x14ac:dyDescent="0.3"/>
    <row r="470" ht="16" customHeight="1" x14ac:dyDescent="0.3"/>
    <row r="471" ht="16" customHeight="1" x14ac:dyDescent="0.3"/>
    <row r="472" ht="16" customHeight="1" x14ac:dyDescent="0.3"/>
    <row r="473" ht="16" customHeight="1" x14ac:dyDescent="0.3"/>
    <row r="474" ht="16" customHeight="1" x14ac:dyDescent="0.3"/>
    <row r="475" ht="16" customHeight="1" x14ac:dyDescent="0.3"/>
    <row r="476" ht="16" customHeight="1" x14ac:dyDescent="0.3"/>
    <row r="477" ht="16" customHeight="1" x14ac:dyDescent="0.3"/>
    <row r="478" ht="16" customHeight="1" x14ac:dyDescent="0.3"/>
    <row r="479" ht="16" customHeight="1" x14ac:dyDescent="0.3"/>
    <row r="480" ht="16" customHeight="1" x14ac:dyDescent="0.3"/>
    <row r="481" ht="16" customHeight="1" x14ac:dyDescent="0.3"/>
    <row r="482" ht="16" customHeight="1" x14ac:dyDescent="0.3"/>
    <row r="483" ht="16" customHeight="1" x14ac:dyDescent="0.3"/>
    <row r="484" ht="16" customHeight="1" x14ac:dyDescent="0.3"/>
    <row r="485" ht="16" customHeight="1" x14ac:dyDescent="0.3"/>
    <row r="486" ht="16" customHeight="1" x14ac:dyDescent="0.3"/>
    <row r="487" ht="16" customHeight="1" x14ac:dyDescent="0.3"/>
    <row r="488" ht="16" customHeight="1" x14ac:dyDescent="0.3"/>
    <row r="489" ht="16" customHeight="1" x14ac:dyDescent="0.3"/>
    <row r="490" ht="16" customHeight="1" x14ac:dyDescent="0.3"/>
    <row r="491" ht="16" customHeight="1" x14ac:dyDescent="0.3"/>
    <row r="492" ht="16" customHeight="1" x14ac:dyDescent="0.3"/>
    <row r="493" ht="16" customHeight="1" x14ac:dyDescent="0.3"/>
    <row r="494" ht="16" customHeight="1" x14ac:dyDescent="0.3"/>
    <row r="495" ht="16" customHeight="1" x14ac:dyDescent="0.3"/>
    <row r="496" ht="16" customHeight="1" x14ac:dyDescent="0.3"/>
    <row r="497" ht="16" customHeight="1" x14ac:dyDescent="0.3"/>
    <row r="498" ht="16" customHeight="1" x14ac:dyDescent="0.3"/>
    <row r="499" ht="16" customHeight="1" x14ac:dyDescent="0.3"/>
    <row r="500" ht="16" customHeight="1" x14ac:dyDescent="0.3"/>
    <row r="501" ht="16" customHeight="1" x14ac:dyDescent="0.3"/>
    <row r="502" ht="16" customHeight="1" x14ac:dyDescent="0.3"/>
    <row r="503" ht="16" customHeight="1" x14ac:dyDescent="0.3"/>
    <row r="504" ht="16" customHeight="1" x14ac:dyDescent="0.3"/>
    <row r="505" ht="16" customHeight="1" x14ac:dyDescent="0.3"/>
    <row r="506" ht="16" customHeight="1" x14ac:dyDescent="0.3"/>
    <row r="507" ht="16" customHeight="1" x14ac:dyDescent="0.3"/>
    <row r="508" ht="16" customHeight="1" x14ac:dyDescent="0.3"/>
    <row r="509" ht="16" customHeight="1" x14ac:dyDescent="0.3"/>
    <row r="510" ht="16" customHeight="1" x14ac:dyDescent="0.3"/>
    <row r="511" ht="16" customHeight="1" x14ac:dyDescent="0.3"/>
    <row r="512" ht="16" customHeight="1" x14ac:dyDescent="0.3"/>
    <row r="513" ht="16" customHeight="1" x14ac:dyDescent="0.3"/>
    <row r="514" ht="16" customHeight="1" x14ac:dyDescent="0.3"/>
    <row r="515" ht="16" customHeight="1" x14ac:dyDescent="0.3"/>
    <row r="516" ht="16" customHeight="1" x14ac:dyDescent="0.3"/>
    <row r="517" ht="16" customHeight="1" x14ac:dyDescent="0.3"/>
    <row r="518" ht="16" customHeight="1" x14ac:dyDescent="0.3"/>
    <row r="519" ht="16" customHeight="1" x14ac:dyDescent="0.3"/>
    <row r="520" ht="16" customHeight="1" x14ac:dyDescent="0.3"/>
    <row r="521" ht="16" customHeight="1" x14ac:dyDescent="0.3"/>
    <row r="522" ht="16" customHeight="1" x14ac:dyDescent="0.3"/>
    <row r="523" ht="16" customHeight="1" x14ac:dyDescent="0.3"/>
    <row r="524" ht="16" customHeight="1" x14ac:dyDescent="0.3"/>
    <row r="525" ht="16" customHeight="1" x14ac:dyDescent="0.3"/>
    <row r="526" ht="16" customHeight="1" x14ac:dyDescent="0.3"/>
    <row r="527" ht="16" customHeight="1" x14ac:dyDescent="0.3"/>
    <row r="528" ht="16" customHeight="1" x14ac:dyDescent="0.3"/>
    <row r="529" ht="16" customHeight="1" x14ac:dyDescent="0.3"/>
    <row r="530" ht="16" customHeight="1" x14ac:dyDescent="0.3"/>
    <row r="531" ht="16" customHeight="1" x14ac:dyDescent="0.3"/>
    <row r="532" ht="16" customHeight="1" x14ac:dyDescent="0.3"/>
    <row r="533" ht="16" customHeight="1" x14ac:dyDescent="0.3"/>
    <row r="534" ht="16" customHeight="1" x14ac:dyDescent="0.3"/>
    <row r="535" ht="16" customHeight="1" x14ac:dyDescent="0.3"/>
    <row r="536" ht="16" customHeight="1" x14ac:dyDescent="0.3"/>
    <row r="537" ht="16" customHeight="1" x14ac:dyDescent="0.3"/>
    <row r="538" ht="16" customHeight="1" x14ac:dyDescent="0.3"/>
    <row r="539" ht="16" customHeight="1" x14ac:dyDescent="0.3"/>
    <row r="540" ht="16" customHeight="1" x14ac:dyDescent="0.3"/>
    <row r="541" ht="16" customHeight="1" x14ac:dyDescent="0.3"/>
    <row r="542" ht="16" customHeight="1" x14ac:dyDescent="0.3"/>
    <row r="543" ht="16" customHeight="1" x14ac:dyDescent="0.3"/>
    <row r="544" ht="16" customHeight="1" x14ac:dyDescent="0.3"/>
    <row r="545" ht="16" customHeight="1" x14ac:dyDescent="0.3"/>
    <row r="546" ht="16" customHeight="1" x14ac:dyDescent="0.3"/>
    <row r="547" ht="16" customHeight="1" x14ac:dyDescent="0.3"/>
    <row r="548" ht="16" customHeight="1" x14ac:dyDescent="0.3"/>
    <row r="549" ht="16" customHeight="1" x14ac:dyDescent="0.3"/>
    <row r="550" ht="16" customHeight="1" x14ac:dyDescent="0.3"/>
    <row r="551" ht="16" customHeight="1" x14ac:dyDescent="0.3"/>
    <row r="552" ht="16" customHeight="1" x14ac:dyDescent="0.3"/>
    <row r="553" ht="16" customHeight="1" x14ac:dyDescent="0.3"/>
    <row r="554" ht="16" customHeight="1" x14ac:dyDescent="0.3"/>
    <row r="555" ht="16" customHeight="1" x14ac:dyDescent="0.3"/>
    <row r="556" ht="16" customHeight="1" x14ac:dyDescent="0.3"/>
    <row r="557" ht="16" customHeight="1" x14ac:dyDescent="0.3"/>
    <row r="558" ht="16" customHeight="1" x14ac:dyDescent="0.3"/>
    <row r="559" ht="16" customHeight="1" x14ac:dyDescent="0.3"/>
    <row r="560" ht="16" customHeight="1" x14ac:dyDescent="0.3"/>
    <row r="561" ht="16" customHeight="1" x14ac:dyDescent="0.3"/>
    <row r="562" ht="16" customHeight="1" x14ac:dyDescent="0.3"/>
    <row r="563" ht="16" customHeight="1" x14ac:dyDescent="0.3"/>
    <row r="564" ht="16" customHeight="1" x14ac:dyDescent="0.3"/>
    <row r="565" ht="16" customHeight="1" x14ac:dyDescent="0.3"/>
    <row r="566" ht="16" customHeight="1" x14ac:dyDescent="0.3"/>
    <row r="567" ht="16" customHeight="1" x14ac:dyDescent="0.3"/>
    <row r="568" ht="16" customHeight="1" x14ac:dyDescent="0.3"/>
    <row r="569" ht="16" customHeight="1" x14ac:dyDescent="0.3"/>
    <row r="570" ht="16" customHeight="1" x14ac:dyDescent="0.3"/>
    <row r="571" ht="16" customHeight="1" x14ac:dyDescent="0.3"/>
    <row r="572" ht="16" customHeight="1" x14ac:dyDescent="0.3"/>
    <row r="573" ht="16" customHeight="1" x14ac:dyDescent="0.3"/>
    <row r="574" ht="16" customHeight="1" x14ac:dyDescent="0.3"/>
    <row r="575" ht="16" customHeight="1" x14ac:dyDescent="0.3"/>
    <row r="576" ht="16" customHeight="1" x14ac:dyDescent="0.3"/>
    <row r="577" ht="16" customHeight="1" x14ac:dyDescent="0.3"/>
    <row r="578" ht="16" customHeight="1" x14ac:dyDescent="0.3"/>
    <row r="579" ht="16" customHeight="1" x14ac:dyDescent="0.3"/>
    <row r="580" ht="16" customHeight="1" x14ac:dyDescent="0.3"/>
    <row r="581" ht="16" customHeight="1" x14ac:dyDescent="0.3"/>
    <row r="582" ht="16" customHeight="1" x14ac:dyDescent="0.3"/>
    <row r="583" ht="16" customHeight="1" x14ac:dyDescent="0.3"/>
    <row r="584" ht="16" customHeight="1" x14ac:dyDescent="0.3"/>
    <row r="585" ht="16" customHeight="1" x14ac:dyDescent="0.3"/>
    <row r="586" ht="16" customHeight="1" x14ac:dyDescent="0.3"/>
    <row r="587" ht="16" customHeight="1" x14ac:dyDescent="0.3"/>
    <row r="588" ht="16" customHeight="1" x14ac:dyDescent="0.3"/>
    <row r="589" ht="16" customHeight="1" x14ac:dyDescent="0.3"/>
    <row r="590" ht="16" customHeight="1" x14ac:dyDescent="0.3"/>
    <row r="591" ht="16" customHeight="1" x14ac:dyDescent="0.3"/>
    <row r="592" ht="16" customHeight="1" x14ac:dyDescent="0.3"/>
    <row r="593" ht="16" customHeight="1" x14ac:dyDescent="0.3"/>
    <row r="594" ht="16" customHeight="1" x14ac:dyDescent="0.3"/>
    <row r="595" ht="16" customHeight="1" x14ac:dyDescent="0.3"/>
    <row r="596" ht="16" customHeight="1" x14ac:dyDescent="0.3"/>
    <row r="597" ht="16" customHeight="1" x14ac:dyDescent="0.3"/>
    <row r="598" ht="16" customHeight="1" x14ac:dyDescent="0.3"/>
    <row r="599" ht="16" customHeight="1" x14ac:dyDescent="0.3"/>
    <row r="600" ht="16" customHeight="1" x14ac:dyDescent="0.3"/>
    <row r="601" ht="16" customHeight="1" x14ac:dyDescent="0.3"/>
    <row r="602" ht="16" customHeight="1" x14ac:dyDescent="0.3"/>
    <row r="603" ht="16" customHeight="1" x14ac:dyDescent="0.3"/>
    <row r="604" ht="16" customHeight="1" x14ac:dyDescent="0.3"/>
    <row r="605" ht="16" customHeight="1" x14ac:dyDescent="0.3"/>
    <row r="606" ht="16" customHeight="1" x14ac:dyDescent="0.3"/>
    <row r="607" ht="16" customHeight="1" x14ac:dyDescent="0.3"/>
    <row r="608" ht="16" customHeight="1" x14ac:dyDescent="0.3"/>
    <row r="609" ht="16" customHeight="1" x14ac:dyDescent="0.3"/>
    <row r="610" ht="16" customHeight="1" x14ac:dyDescent="0.3"/>
    <row r="611" ht="16" customHeight="1" x14ac:dyDescent="0.3"/>
    <row r="612" ht="16" customHeight="1" x14ac:dyDescent="0.3"/>
    <row r="613" ht="16" customHeight="1" x14ac:dyDescent="0.3"/>
    <row r="614" ht="16" customHeight="1" x14ac:dyDescent="0.3"/>
    <row r="615" ht="16" customHeight="1" x14ac:dyDescent="0.3"/>
    <row r="616" ht="16" customHeight="1" x14ac:dyDescent="0.3"/>
    <row r="617" ht="16" customHeight="1" x14ac:dyDescent="0.3"/>
    <row r="618" ht="16" customHeight="1" x14ac:dyDescent="0.3"/>
    <row r="619" ht="16" customHeight="1" x14ac:dyDescent="0.3"/>
    <row r="620" ht="16" customHeight="1" x14ac:dyDescent="0.3"/>
    <row r="621" ht="16" customHeight="1" x14ac:dyDescent="0.3"/>
    <row r="622" ht="16" customHeight="1" x14ac:dyDescent="0.3"/>
    <row r="623" ht="16" customHeight="1" x14ac:dyDescent="0.3"/>
    <row r="624" ht="16" customHeight="1" x14ac:dyDescent="0.3"/>
    <row r="625" ht="16" customHeight="1" x14ac:dyDescent="0.3"/>
    <row r="626" ht="16" customHeight="1" x14ac:dyDescent="0.3"/>
    <row r="627" ht="16" customHeight="1" x14ac:dyDescent="0.3"/>
    <row r="628" ht="16" customHeight="1" x14ac:dyDescent="0.3"/>
    <row r="629" ht="16" customHeight="1" x14ac:dyDescent="0.3"/>
    <row r="630" ht="16" customHeight="1" x14ac:dyDescent="0.3"/>
    <row r="631" ht="16" customHeight="1" x14ac:dyDescent="0.3"/>
    <row r="632" ht="16" customHeight="1" x14ac:dyDescent="0.3"/>
    <row r="633" ht="16" customHeight="1" x14ac:dyDescent="0.3"/>
    <row r="634" ht="16" customHeight="1" x14ac:dyDescent="0.3"/>
    <row r="635" ht="16" customHeight="1" x14ac:dyDescent="0.3"/>
    <row r="636" ht="16" customHeight="1" x14ac:dyDescent="0.3"/>
    <row r="637" ht="16" customHeight="1" x14ac:dyDescent="0.3"/>
    <row r="638" ht="16" customHeight="1" x14ac:dyDescent="0.3"/>
    <row r="639" ht="16" customHeight="1" x14ac:dyDescent="0.3"/>
    <row r="640" ht="16" customHeight="1" x14ac:dyDescent="0.3"/>
    <row r="641" ht="16" customHeight="1" x14ac:dyDescent="0.3"/>
    <row r="642" ht="16" customHeight="1" x14ac:dyDescent="0.3"/>
    <row r="643" ht="16" customHeight="1" x14ac:dyDescent="0.3"/>
    <row r="644" ht="16" customHeight="1" x14ac:dyDescent="0.3"/>
    <row r="645" ht="16" customHeight="1" x14ac:dyDescent="0.3"/>
    <row r="646" ht="16" customHeight="1" x14ac:dyDescent="0.3"/>
    <row r="647" ht="16" customHeight="1" x14ac:dyDescent="0.3"/>
    <row r="648" ht="16" customHeight="1" x14ac:dyDescent="0.3"/>
    <row r="649" ht="16" customHeight="1" x14ac:dyDescent="0.3"/>
    <row r="650" ht="16" customHeight="1" x14ac:dyDescent="0.3"/>
    <row r="651" ht="16" customHeight="1" x14ac:dyDescent="0.3"/>
    <row r="652" ht="16" customHeight="1" x14ac:dyDescent="0.3"/>
    <row r="653" ht="16" customHeight="1" x14ac:dyDescent="0.3"/>
    <row r="654" ht="16" customHeight="1" x14ac:dyDescent="0.3"/>
    <row r="655" ht="16" customHeight="1" x14ac:dyDescent="0.3"/>
    <row r="656" ht="16" customHeight="1" x14ac:dyDescent="0.3"/>
    <row r="657" ht="16" customHeight="1" x14ac:dyDescent="0.3"/>
    <row r="658" ht="16" customHeight="1" x14ac:dyDescent="0.3"/>
    <row r="659" ht="16" customHeight="1" x14ac:dyDescent="0.3"/>
    <row r="660" ht="16" customHeight="1" x14ac:dyDescent="0.3"/>
    <row r="661" ht="16" customHeight="1" x14ac:dyDescent="0.3"/>
    <row r="662" ht="16" customHeight="1" x14ac:dyDescent="0.3"/>
    <row r="663" ht="16" customHeight="1" x14ac:dyDescent="0.3"/>
    <row r="664" ht="16" customHeight="1" x14ac:dyDescent="0.3"/>
    <row r="665" ht="16" customHeight="1" x14ac:dyDescent="0.3"/>
    <row r="666" ht="16" customHeight="1" x14ac:dyDescent="0.3"/>
    <row r="667" ht="16" customHeight="1" x14ac:dyDescent="0.3"/>
    <row r="668" ht="16" customHeight="1" x14ac:dyDescent="0.3"/>
    <row r="669" ht="16" customHeight="1" x14ac:dyDescent="0.3"/>
    <row r="670" ht="16" customHeight="1" x14ac:dyDescent="0.3"/>
    <row r="671" ht="16" customHeight="1" x14ac:dyDescent="0.3"/>
    <row r="672" ht="16" customHeight="1" x14ac:dyDescent="0.3"/>
    <row r="673" ht="16" customHeight="1" x14ac:dyDescent="0.3"/>
    <row r="674" ht="16" customHeight="1" x14ac:dyDescent="0.3"/>
    <row r="675" ht="16" customHeight="1" x14ac:dyDescent="0.3"/>
    <row r="676" ht="16" customHeight="1" x14ac:dyDescent="0.3"/>
    <row r="677" ht="16" customHeight="1" x14ac:dyDescent="0.3"/>
    <row r="678" ht="16" customHeight="1" x14ac:dyDescent="0.3"/>
    <row r="679" ht="16" customHeight="1" x14ac:dyDescent="0.3"/>
    <row r="680" ht="16" customHeight="1" x14ac:dyDescent="0.3"/>
    <row r="681" ht="16" customHeight="1" x14ac:dyDescent="0.3"/>
    <row r="682" ht="16" customHeight="1" x14ac:dyDescent="0.3"/>
    <row r="683" ht="16" customHeight="1" x14ac:dyDescent="0.3"/>
    <row r="684" ht="16" customHeight="1" x14ac:dyDescent="0.3"/>
    <row r="685" ht="16" customHeight="1" x14ac:dyDescent="0.3"/>
    <row r="686" ht="16" customHeight="1" x14ac:dyDescent="0.3"/>
    <row r="687" ht="16" customHeight="1" x14ac:dyDescent="0.3"/>
    <row r="688" ht="16" customHeight="1" x14ac:dyDescent="0.3"/>
    <row r="689" ht="16" customHeight="1" x14ac:dyDescent="0.3"/>
    <row r="690" ht="16" customHeight="1" x14ac:dyDescent="0.3"/>
    <row r="691" ht="16" customHeight="1" x14ac:dyDescent="0.3"/>
    <row r="692" ht="16" customHeight="1" x14ac:dyDescent="0.3"/>
    <row r="693" ht="16" customHeight="1" x14ac:dyDescent="0.3"/>
    <row r="694" ht="16" customHeight="1" x14ac:dyDescent="0.3"/>
    <row r="695" ht="16" customHeight="1" x14ac:dyDescent="0.3"/>
    <row r="696" ht="16" customHeight="1" x14ac:dyDescent="0.3"/>
    <row r="697" ht="16" customHeight="1" x14ac:dyDescent="0.3"/>
    <row r="698" ht="16" customHeight="1" x14ac:dyDescent="0.3"/>
    <row r="699" ht="16" customHeight="1" x14ac:dyDescent="0.3"/>
    <row r="700" ht="16" customHeight="1" x14ac:dyDescent="0.3"/>
    <row r="701" ht="16" customHeight="1" x14ac:dyDescent="0.3"/>
    <row r="702" ht="16" customHeight="1" x14ac:dyDescent="0.3"/>
    <row r="703" ht="16" customHeight="1" x14ac:dyDescent="0.3"/>
    <row r="704" ht="16" customHeight="1" x14ac:dyDescent="0.3"/>
    <row r="705" ht="16" customHeight="1" x14ac:dyDescent="0.3"/>
    <row r="706" ht="16" customHeight="1" x14ac:dyDescent="0.3"/>
    <row r="707" ht="16" customHeight="1" x14ac:dyDescent="0.3"/>
    <row r="708" ht="16" customHeight="1" x14ac:dyDescent="0.3"/>
    <row r="709" ht="16" customHeight="1" x14ac:dyDescent="0.3"/>
    <row r="710" ht="16" customHeight="1" x14ac:dyDescent="0.3"/>
    <row r="711" ht="16" customHeight="1" x14ac:dyDescent="0.3"/>
    <row r="712" ht="16" customHeight="1" x14ac:dyDescent="0.3"/>
    <row r="713" ht="16" customHeight="1" x14ac:dyDescent="0.3"/>
    <row r="714" ht="16" customHeight="1" x14ac:dyDescent="0.3"/>
    <row r="715" ht="16" customHeight="1" x14ac:dyDescent="0.3"/>
    <row r="716" ht="16" customHeight="1" x14ac:dyDescent="0.3"/>
    <row r="717" ht="16" customHeight="1" x14ac:dyDescent="0.3"/>
    <row r="718" ht="16" customHeight="1" x14ac:dyDescent="0.3"/>
    <row r="719" ht="16" customHeight="1" x14ac:dyDescent="0.3"/>
    <row r="720" ht="16" customHeight="1" x14ac:dyDescent="0.3"/>
    <row r="721" ht="16" customHeight="1" x14ac:dyDescent="0.3"/>
    <row r="722" ht="16" customHeight="1" x14ac:dyDescent="0.3"/>
    <row r="723" ht="16" customHeight="1" x14ac:dyDescent="0.3"/>
    <row r="724" ht="16" customHeight="1" x14ac:dyDescent="0.3"/>
    <row r="725" ht="16" customHeight="1" x14ac:dyDescent="0.3"/>
    <row r="726" ht="16" customHeight="1" x14ac:dyDescent="0.3"/>
    <row r="727" ht="16" customHeight="1" x14ac:dyDescent="0.3"/>
    <row r="728" ht="16" customHeight="1" x14ac:dyDescent="0.3"/>
    <row r="729" ht="16" customHeight="1" x14ac:dyDescent="0.3"/>
    <row r="730" ht="16" customHeight="1" x14ac:dyDescent="0.3"/>
    <row r="731" ht="16" customHeight="1" x14ac:dyDescent="0.3"/>
    <row r="732" ht="16" customHeight="1" x14ac:dyDescent="0.3"/>
    <row r="733" ht="16" customHeight="1" x14ac:dyDescent="0.3"/>
    <row r="734" ht="16" customHeight="1" x14ac:dyDescent="0.3"/>
    <row r="735" ht="16" customHeight="1" x14ac:dyDescent="0.3"/>
    <row r="736" ht="16" customHeight="1" x14ac:dyDescent="0.3"/>
    <row r="737" ht="16" customHeight="1" x14ac:dyDescent="0.3"/>
    <row r="738" ht="16" customHeight="1" x14ac:dyDescent="0.3"/>
    <row r="739" ht="16" customHeight="1" x14ac:dyDescent="0.3"/>
    <row r="740" ht="16" customHeight="1" x14ac:dyDescent="0.3"/>
    <row r="741" ht="16" customHeight="1" x14ac:dyDescent="0.3"/>
    <row r="742" ht="16" customHeight="1" x14ac:dyDescent="0.3"/>
    <row r="743" ht="16" customHeight="1" x14ac:dyDescent="0.3"/>
    <row r="744" ht="16" customHeight="1" x14ac:dyDescent="0.3"/>
    <row r="745" ht="16" customHeight="1" x14ac:dyDescent="0.3"/>
    <row r="746" ht="16" customHeight="1" x14ac:dyDescent="0.3"/>
    <row r="747" ht="16" customHeight="1" x14ac:dyDescent="0.3"/>
    <row r="748" ht="16" customHeight="1" x14ac:dyDescent="0.3"/>
    <row r="749" ht="16" customHeight="1" x14ac:dyDescent="0.3"/>
    <row r="750" ht="16" customHeight="1" x14ac:dyDescent="0.3"/>
    <row r="751" ht="16" customHeight="1" x14ac:dyDescent="0.3"/>
    <row r="752" ht="16" customHeight="1" x14ac:dyDescent="0.3"/>
    <row r="753" ht="16" customHeight="1" x14ac:dyDescent="0.3"/>
    <row r="754" ht="16" customHeight="1" x14ac:dyDescent="0.3"/>
    <row r="755" ht="16" customHeight="1" x14ac:dyDescent="0.3"/>
    <row r="756" ht="16" customHeight="1" x14ac:dyDescent="0.3"/>
    <row r="757" ht="16" customHeight="1" x14ac:dyDescent="0.3"/>
    <row r="758" ht="16" customHeight="1" x14ac:dyDescent="0.3"/>
    <row r="759" ht="16" customHeight="1" x14ac:dyDescent="0.3"/>
    <row r="760" ht="16" customHeight="1" x14ac:dyDescent="0.3"/>
    <row r="761" ht="16" customHeight="1" x14ac:dyDescent="0.3"/>
    <row r="762" ht="16" customHeight="1" x14ac:dyDescent="0.3"/>
    <row r="763" ht="16" customHeight="1" x14ac:dyDescent="0.3"/>
    <row r="764" ht="16" customHeight="1" x14ac:dyDescent="0.3"/>
    <row r="765" ht="16" customHeight="1" x14ac:dyDescent="0.3"/>
    <row r="766" ht="16" customHeight="1" x14ac:dyDescent="0.3"/>
    <row r="767" ht="16" customHeight="1" x14ac:dyDescent="0.3"/>
    <row r="768" ht="16" customHeight="1" x14ac:dyDescent="0.3"/>
    <row r="769" ht="16" customHeight="1" x14ac:dyDescent="0.3"/>
    <row r="770" ht="16" customHeight="1" x14ac:dyDescent="0.3"/>
    <row r="771" ht="16" customHeight="1" x14ac:dyDescent="0.3"/>
    <row r="772" ht="16" customHeight="1" x14ac:dyDescent="0.3"/>
    <row r="773" ht="16" customHeight="1" x14ac:dyDescent="0.3"/>
    <row r="774" ht="16" customHeight="1" x14ac:dyDescent="0.3"/>
    <row r="775" ht="16" customHeight="1" x14ac:dyDescent="0.3"/>
    <row r="776" ht="16" customHeight="1" x14ac:dyDescent="0.3"/>
    <row r="777" ht="16" customHeight="1" x14ac:dyDescent="0.3"/>
    <row r="778" ht="16" customHeight="1" x14ac:dyDescent="0.3"/>
    <row r="779" ht="16" customHeight="1" x14ac:dyDescent="0.3"/>
    <row r="780" ht="16" customHeight="1" x14ac:dyDescent="0.3"/>
    <row r="781" ht="16" customHeight="1" x14ac:dyDescent="0.3"/>
    <row r="782" ht="16" customHeight="1" x14ac:dyDescent="0.3"/>
    <row r="783" ht="16" customHeight="1" x14ac:dyDescent="0.3"/>
    <row r="784" ht="16" customHeight="1" x14ac:dyDescent="0.3"/>
    <row r="785" ht="16" customHeight="1" x14ac:dyDescent="0.3"/>
    <row r="786" ht="16" customHeight="1" x14ac:dyDescent="0.3"/>
    <row r="787" ht="16" customHeight="1" x14ac:dyDescent="0.3"/>
    <row r="788" ht="16" customHeight="1" x14ac:dyDescent="0.3"/>
    <row r="789" ht="16" customHeight="1" x14ac:dyDescent="0.3"/>
    <row r="790" ht="16" customHeight="1" x14ac:dyDescent="0.3"/>
    <row r="791" ht="16" customHeight="1" x14ac:dyDescent="0.3"/>
    <row r="792" ht="16" customHeight="1" x14ac:dyDescent="0.3"/>
    <row r="793" ht="16" customHeight="1" x14ac:dyDescent="0.3"/>
    <row r="794" ht="16" customHeight="1" x14ac:dyDescent="0.3"/>
    <row r="795" ht="16" customHeight="1" x14ac:dyDescent="0.3"/>
    <row r="796" ht="16" customHeight="1" x14ac:dyDescent="0.3"/>
    <row r="797" ht="16" customHeight="1" x14ac:dyDescent="0.3"/>
    <row r="798" ht="16" customHeight="1" x14ac:dyDescent="0.3"/>
    <row r="799" ht="16" customHeight="1" x14ac:dyDescent="0.3"/>
    <row r="800" ht="16" customHeight="1" x14ac:dyDescent="0.3"/>
    <row r="801" ht="16" customHeight="1" x14ac:dyDescent="0.3"/>
    <row r="802" ht="16" customHeight="1" x14ac:dyDescent="0.3"/>
    <row r="803" ht="16" customHeight="1" x14ac:dyDescent="0.3"/>
    <row r="804" ht="16" customHeight="1" x14ac:dyDescent="0.3"/>
    <row r="805" ht="16" customHeight="1" x14ac:dyDescent="0.3"/>
    <row r="806" ht="16" customHeight="1" x14ac:dyDescent="0.3"/>
    <row r="807" ht="16" customHeight="1" x14ac:dyDescent="0.3"/>
    <row r="808" ht="16" customHeight="1" x14ac:dyDescent="0.3"/>
    <row r="809" ht="16" customHeight="1" x14ac:dyDescent="0.3"/>
    <row r="810" ht="16" customHeight="1" x14ac:dyDescent="0.3"/>
    <row r="811" ht="16" customHeight="1" x14ac:dyDescent="0.3"/>
    <row r="812" ht="16" customHeight="1" x14ac:dyDescent="0.3"/>
    <row r="813" ht="16" customHeight="1" x14ac:dyDescent="0.3"/>
    <row r="814" ht="16" customHeight="1" x14ac:dyDescent="0.3"/>
    <row r="815" ht="16" customHeight="1" x14ac:dyDescent="0.3"/>
    <row r="816" ht="16" customHeight="1" x14ac:dyDescent="0.3"/>
    <row r="817" ht="16" customHeight="1" x14ac:dyDescent="0.3"/>
    <row r="818" ht="16" customHeight="1" x14ac:dyDescent="0.3"/>
    <row r="819" ht="16" customHeight="1" x14ac:dyDescent="0.3"/>
    <row r="820" ht="16" customHeight="1" x14ac:dyDescent="0.3"/>
    <row r="821" ht="16" customHeight="1" x14ac:dyDescent="0.3"/>
    <row r="822" ht="16" customHeight="1" x14ac:dyDescent="0.3"/>
    <row r="823" ht="16" customHeight="1" x14ac:dyDescent="0.3"/>
    <row r="824" ht="16" customHeight="1" x14ac:dyDescent="0.3"/>
    <row r="825" ht="16" customHeight="1" x14ac:dyDescent="0.3"/>
    <row r="826" ht="16" customHeight="1" x14ac:dyDescent="0.3"/>
    <row r="827" ht="16" customHeight="1" x14ac:dyDescent="0.3"/>
    <row r="828" ht="16" customHeight="1" x14ac:dyDescent="0.3"/>
    <row r="829" ht="16" customHeight="1" x14ac:dyDescent="0.3"/>
    <row r="830" ht="16" customHeight="1" x14ac:dyDescent="0.3"/>
    <row r="831" ht="16" customHeight="1" x14ac:dyDescent="0.3"/>
    <row r="832" ht="16" customHeight="1" x14ac:dyDescent="0.3"/>
    <row r="833" ht="16" customHeight="1" x14ac:dyDescent="0.3"/>
    <row r="834" ht="16" customHeight="1" x14ac:dyDescent="0.3"/>
    <row r="835" ht="16" customHeight="1" x14ac:dyDescent="0.3"/>
    <row r="836" ht="16" customHeight="1" x14ac:dyDescent="0.3"/>
    <row r="837" ht="16" customHeight="1" x14ac:dyDescent="0.3"/>
    <row r="838" ht="16" customHeight="1" x14ac:dyDescent="0.3"/>
    <row r="839" ht="16" customHeight="1" x14ac:dyDescent="0.3"/>
    <row r="840" ht="16" customHeight="1" x14ac:dyDescent="0.3"/>
    <row r="841" ht="16" customHeight="1" x14ac:dyDescent="0.3"/>
    <row r="842" ht="16" customHeight="1" x14ac:dyDescent="0.3"/>
    <row r="843" ht="16" customHeight="1" x14ac:dyDescent="0.3"/>
    <row r="844" ht="16" customHeight="1" x14ac:dyDescent="0.3"/>
    <row r="845" ht="16" customHeight="1" x14ac:dyDescent="0.3"/>
    <row r="846" ht="16" customHeight="1" x14ac:dyDescent="0.3"/>
    <row r="847" ht="16" customHeight="1" x14ac:dyDescent="0.3"/>
    <row r="848" ht="16" customHeight="1" x14ac:dyDescent="0.3"/>
    <row r="849" ht="16" customHeight="1" x14ac:dyDescent="0.3"/>
    <row r="850" ht="16" customHeight="1" x14ac:dyDescent="0.3"/>
    <row r="851" ht="16" customHeight="1" x14ac:dyDescent="0.3"/>
    <row r="852" ht="16" customHeight="1" x14ac:dyDescent="0.3"/>
    <row r="853" ht="16" customHeight="1" x14ac:dyDescent="0.3"/>
    <row r="854" ht="16" customHeight="1" x14ac:dyDescent="0.3"/>
    <row r="855" ht="16" customHeight="1" x14ac:dyDescent="0.3"/>
    <row r="856" ht="16" customHeight="1" x14ac:dyDescent="0.3"/>
    <row r="857" ht="16" customHeight="1" x14ac:dyDescent="0.3"/>
    <row r="858" ht="16" customHeight="1" x14ac:dyDescent="0.3"/>
    <row r="859" ht="16" customHeight="1" x14ac:dyDescent="0.3"/>
    <row r="860" ht="16" customHeight="1" x14ac:dyDescent="0.3"/>
    <row r="861" ht="16" customHeight="1" x14ac:dyDescent="0.3"/>
    <row r="862" ht="16" customHeight="1" x14ac:dyDescent="0.3"/>
    <row r="863" ht="16" customHeight="1" x14ac:dyDescent="0.3"/>
    <row r="864" ht="16" customHeight="1" x14ac:dyDescent="0.3"/>
    <row r="865" ht="16" customHeight="1" x14ac:dyDescent="0.3"/>
    <row r="866" ht="16" customHeight="1" x14ac:dyDescent="0.3"/>
    <row r="867" ht="16" customHeight="1" x14ac:dyDescent="0.3"/>
    <row r="868" ht="16" customHeight="1" x14ac:dyDescent="0.3"/>
    <row r="869" ht="16" customHeight="1" x14ac:dyDescent="0.3"/>
    <row r="870" ht="16" customHeight="1" x14ac:dyDescent="0.3"/>
    <row r="871" ht="16" customHeight="1" x14ac:dyDescent="0.3"/>
    <row r="872" ht="16" customHeight="1" x14ac:dyDescent="0.3"/>
    <row r="873" ht="16" customHeight="1" x14ac:dyDescent="0.3"/>
    <row r="874" ht="16" customHeight="1" x14ac:dyDescent="0.3"/>
    <row r="875" ht="16" customHeight="1" x14ac:dyDescent="0.3"/>
    <row r="876" ht="16" customHeight="1" x14ac:dyDescent="0.3"/>
    <row r="877" ht="16" customHeight="1" x14ac:dyDescent="0.3"/>
    <row r="878" ht="16" customHeight="1" x14ac:dyDescent="0.3"/>
    <row r="879" ht="16" customHeight="1" x14ac:dyDescent="0.3"/>
    <row r="880" ht="16" customHeight="1" x14ac:dyDescent="0.3"/>
    <row r="881" ht="16" customHeight="1" x14ac:dyDescent="0.3"/>
    <row r="882" ht="16" customHeight="1" x14ac:dyDescent="0.3"/>
    <row r="883" ht="16" customHeight="1" x14ac:dyDescent="0.3"/>
    <row r="884" ht="16" customHeight="1" x14ac:dyDescent="0.3"/>
    <row r="885" ht="16" customHeight="1" x14ac:dyDescent="0.3"/>
    <row r="886" ht="16" customHeight="1" x14ac:dyDescent="0.3"/>
    <row r="887" ht="16" customHeight="1" x14ac:dyDescent="0.3"/>
    <row r="888" ht="16" customHeight="1" x14ac:dyDescent="0.3"/>
    <row r="889" ht="16" customHeight="1" x14ac:dyDescent="0.3"/>
    <row r="890" ht="16" customHeight="1" x14ac:dyDescent="0.3"/>
    <row r="891" ht="16" customHeight="1" x14ac:dyDescent="0.3"/>
    <row r="892" ht="16" customHeight="1" x14ac:dyDescent="0.3"/>
    <row r="893" ht="16" customHeight="1" x14ac:dyDescent="0.3"/>
    <row r="894" ht="16" customHeight="1" x14ac:dyDescent="0.3"/>
    <row r="895" ht="16" customHeight="1" x14ac:dyDescent="0.3"/>
    <row r="896" ht="16" customHeight="1" x14ac:dyDescent="0.3"/>
    <row r="897" ht="16" customHeight="1" x14ac:dyDescent="0.3"/>
    <row r="898" ht="16" customHeight="1" x14ac:dyDescent="0.3"/>
    <row r="899" ht="16" customHeight="1" x14ac:dyDescent="0.3"/>
    <row r="900" ht="16" customHeight="1" x14ac:dyDescent="0.3"/>
    <row r="901" ht="16" customHeight="1" x14ac:dyDescent="0.3"/>
    <row r="902" ht="16" customHeight="1" x14ac:dyDescent="0.3"/>
    <row r="903" ht="16" customHeight="1" x14ac:dyDescent="0.3"/>
    <row r="904" ht="16" customHeight="1" x14ac:dyDescent="0.3"/>
    <row r="905" ht="16" customHeight="1" x14ac:dyDescent="0.3"/>
    <row r="906" ht="16" customHeight="1" x14ac:dyDescent="0.3"/>
    <row r="907" ht="16" customHeight="1" x14ac:dyDescent="0.3"/>
    <row r="908" ht="16" customHeight="1" x14ac:dyDescent="0.3"/>
    <row r="909" ht="16" customHeight="1" x14ac:dyDescent="0.3"/>
    <row r="910" ht="16" customHeight="1" x14ac:dyDescent="0.3"/>
    <row r="911" ht="16" customHeight="1" x14ac:dyDescent="0.3"/>
    <row r="912" ht="16" customHeight="1" x14ac:dyDescent="0.3"/>
    <row r="913" ht="16" customHeight="1" x14ac:dyDescent="0.3"/>
    <row r="914" ht="16" customHeight="1" x14ac:dyDescent="0.3"/>
    <row r="915" ht="16" customHeight="1" x14ac:dyDescent="0.3"/>
    <row r="916" ht="16" customHeight="1" x14ac:dyDescent="0.3"/>
    <row r="917" ht="16" customHeight="1" x14ac:dyDescent="0.3"/>
    <row r="918" ht="16" customHeight="1" x14ac:dyDescent="0.3"/>
    <row r="919" ht="16" customHeight="1" x14ac:dyDescent="0.3"/>
    <row r="920" ht="16" customHeight="1" x14ac:dyDescent="0.3"/>
    <row r="921" ht="16" customHeight="1" x14ac:dyDescent="0.3"/>
    <row r="922" ht="16" customHeight="1" x14ac:dyDescent="0.3"/>
    <row r="923" ht="16" customHeight="1" x14ac:dyDescent="0.3"/>
    <row r="924" ht="16" customHeight="1" x14ac:dyDescent="0.3"/>
    <row r="925" ht="16" customHeight="1" x14ac:dyDescent="0.3"/>
    <row r="926" ht="16" customHeight="1" x14ac:dyDescent="0.3"/>
    <row r="927" ht="16" customHeight="1" x14ac:dyDescent="0.3"/>
    <row r="928" ht="16" customHeight="1" x14ac:dyDescent="0.3"/>
    <row r="929" ht="16" customHeight="1" x14ac:dyDescent="0.3"/>
    <row r="930" ht="16" customHeight="1" x14ac:dyDescent="0.3"/>
    <row r="931" ht="16" customHeight="1" x14ac:dyDescent="0.3"/>
    <row r="932" ht="16" customHeight="1" x14ac:dyDescent="0.3"/>
    <row r="933" ht="16" customHeight="1" x14ac:dyDescent="0.3"/>
    <row r="934" ht="16" customHeight="1" x14ac:dyDescent="0.3"/>
    <row r="935" ht="16" customHeight="1" x14ac:dyDescent="0.3"/>
    <row r="936" ht="16" customHeight="1" x14ac:dyDescent="0.3"/>
    <row r="937" ht="16" customHeight="1" x14ac:dyDescent="0.3"/>
    <row r="938" ht="16" customHeight="1" x14ac:dyDescent="0.3"/>
    <row r="939" ht="16" customHeight="1" x14ac:dyDescent="0.3"/>
    <row r="940" ht="16" customHeight="1" x14ac:dyDescent="0.3"/>
    <row r="941" ht="16" customHeight="1" x14ac:dyDescent="0.3"/>
    <row r="942" ht="16" customHeight="1" x14ac:dyDescent="0.3"/>
    <row r="943" ht="16" customHeight="1" x14ac:dyDescent="0.3"/>
    <row r="944" ht="16" customHeight="1" x14ac:dyDescent="0.3"/>
    <row r="945" ht="16" customHeight="1" x14ac:dyDescent="0.3"/>
    <row r="946" ht="16" customHeight="1" x14ac:dyDescent="0.3"/>
    <row r="947" ht="16" customHeight="1" x14ac:dyDescent="0.3"/>
    <row r="948" ht="16" customHeight="1" x14ac:dyDescent="0.3"/>
    <row r="949" ht="16" customHeight="1" x14ac:dyDescent="0.3"/>
    <row r="950" ht="16" customHeight="1" x14ac:dyDescent="0.3"/>
    <row r="951" ht="16" customHeight="1" x14ac:dyDescent="0.3"/>
    <row r="952" ht="16" customHeight="1" x14ac:dyDescent="0.3"/>
    <row r="953" ht="16" customHeight="1" x14ac:dyDescent="0.3"/>
    <row r="954" ht="16" customHeight="1" x14ac:dyDescent="0.3"/>
    <row r="955" ht="16" customHeight="1" x14ac:dyDescent="0.3"/>
    <row r="956" ht="16" customHeight="1" x14ac:dyDescent="0.3"/>
    <row r="957" ht="16" customHeight="1" x14ac:dyDescent="0.3"/>
    <row r="958" ht="16" customHeight="1" x14ac:dyDescent="0.3"/>
    <row r="959" ht="16" customHeight="1" x14ac:dyDescent="0.3"/>
    <row r="960" ht="16" customHeight="1" x14ac:dyDescent="0.3"/>
    <row r="961" ht="16" customHeight="1" x14ac:dyDescent="0.3"/>
    <row r="962" ht="16" customHeight="1" x14ac:dyDescent="0.3"/>
    <row r="963" ht="16" customHeight="1" x14ac:dyDescent="0.3"/>
    <row r="964" ht="16" customHeight="1" x14ac:dyDescent="0.3"/>
    <row r="965" ht="16" customHeight="1" x14ac:dyDescent="0.3"/>
    <row r="966" ht="16" customHeight="1" x14ac:dyDescent="0.3"/>
    <row r="967" ht="16" customHeight="1" x14ac:dyDescent="0.3"/>
    <row r="968" ht="16" customHeight="1" x14ac:dyDescent="0.3"/>
    <row r="969" ht="16" customHeight="1" x14ac:dyDescent="0.3"/>
    <row r="970" ht="16" customHeight="1" x14ac:dyDescent="0.3"/>
    <row r="971" ht="16" customHeight="1" x14ac:dyDescent="0.3"/>
    <row r="972" ht="16" customHeight="1" x14ac:dyDescent="0.3"/>
    <row r="973" ht="16" customHeight="1" x14ac:dyDescent="0.3"/>
    <row r="974" ht="16" customHeight="1" x14ac:dyDescent="0.3"/>
    <row r="975" ht="16" customHeight="1" x14ac:dyDescent="0.3"/>
    <row r="976" ht="16" customHeight="1" x14ac:dyDescent="0.3"/>
    <row r="977" ht="16" customHeight="1" x14ac:dyDescent="0.3"/>
    <row r="978" ht="16" customHeight="1" x14ac:dyDescent="0.3"/>
    <row r="979" ht="16" customHeight="1" x14ac:dyDescent="0.3"/>
    <row r="980" ht="16" customHeight="1" x14ac:dyDescent="0.3"/>
    <row r="981" ht="16" customHeight="1" x14ac:dyDescent="0.3"/>
    <row r="982" ht="16" customHeight="1" x14ac:dyDescent="0.3"/>
    <row r="983" ht="16" customHeight="1" x14ac:dyDescent="0.3"/>
    <row r="984" ht="16" customHeight="1" x14ac:dyDescent="0.3"/>
  </sheetData>
  <mergeCells count="3">
    <mergeCell ref="A1:G1"/>
    <mergeCell ref="A2:G2"/>
    <mergeCell ref="A3:G3"/>
  </mergeCells>
  <conditionalFormatting sqref="G43:G44 G46 G48 G50:G51 G54:G984">
    <cfRule type="notContainsBlanks" dxfId="0" priority="1">
      <formula>LEN(TRIM(G43))&gt;0</formula>
    </cfRule>
  </conditionalFormatting>
  <hyperlinks>
    <hyperlink ref="D43" r:id="rId1" xr:uid="{00000000-0004-0000-0200-000000000000}"/>
    <hyperlink ref="D46" r:id="rId2" xr:uid="{00000000-0004-0000-0200-000001000000}"/>
    <hyperlink ref="D49" r:id="rId3" xr:uid="{00000000-0004-0000-0200-000002000000}"/>
    <hyperlink ref="E49" r:id="rId4" xr:uid="{00000000-0004-0000-0200-000003000000}"/>
    <hyperlink ref="D50" r:id="rId5" xr:uid="{00000000-0004-0000-0200-000004000000}"/>
    <hyperlink ref="D51" r:id="rId6" xr:uid="{00000000-0004-0000-0200-000011000000}"/>
    <hyperlink ref="E51" r:id="rId7" xr:uid="{00000000-0004-0000-0200-000012000000}"/>
    <hyperlink ref="D52" r:id="rId8" xr:uid="{00000000-0004-0000-0200-00002A000000}"/>
    <hyperlink ref="C43" r:id="rId9" xr:uid="{017B2922-88DC-4BFB-8C2B-80D2E07F59D9}"/>
    <hyperlink ref="C46" r:id="rId10" xr:uid="{E17AF909-4AB4-4760-8B6A-988D86BEF32A}"/>
    <hyperlink ref="C49" r:id="rId11" display="mailto:info@destinationviking.com" xr:uid="{8A1D7EFD-21E6-4668-A519-712FA23C7720}"/>
    <hyperlink ref="C50" r:id="rId12" xr:uid="{804CA7F2-5FCE-4901-A775-7D415C615628}"/>
    <hyperlink ref="E50" r:id="rId13" display="https://www.facebook.com/ViaFrancigenaEU" xr:uid="{546C8786-8408-4D4D-86D1-96BEEE63A966}"/>
    <hyperlink ref="C51" r:id="rId14" display="mailto:netz@via-regia.org" xr:uid="{AE2C2405-6584-4D4D-B3E3-3652FE4B92A5}"/>
    <hyperlink ref="C52" r:id="rId15" display="mailto:viahabsburg@outlook.com" xr:uid="{6FCCA0FF-119A-4176-A1D4-09E83816AB64}"/>
    <hyperlink ref="E52" r:id="rId16" display="https://www.facebook.com/ViaHabsburg/" xr:uid="{AEADECAD-7A5A-41A7-AA4C-80E1282664B7}"/>
    <hyperlink ref="G52" r:id="rId17" display="https://www.instagram.com/viahabsburg/" xr:uid="{662BFB46-A7BB-43D6-8554-E50AD558EEB9}"/>
    <hyperlink ref="C53" r:id="rId18" display="mailto:Info@womenwriters.eu" xr:uid="{78F10E34-A57C-48FA-AB20-DCA65739B3AB}"/>
    <hyperlink ref="E53" r:id="rId19" display="https://www.facebook.com/womenwritersroute/" xr:uid="{2E36C610-5854-4AFB-8E2F-3C918F1BA094}"/>
    <hyperlink ref="G53" r:id="rId20" display="https://www.instagram.com/accounts/login/?next=/women_writers_route/" xr:uid="{9C24C0C1-CBD2-45B8-834B-EE64FB564390}"/>
    <hyperlink ref="C5" r:id="rId21" xr:uid="{73533858-355B-4CEB-8FB8-7B5E84BDA5D5}"/>
    <hyperlink ref="D5" r:id="rId22" xr:uid="{8DB792CD-F971-4429-9AF0-2B5FD390E3F6}"/>
    <hyperlink ref="C6" r:id="rId23" xr:uid="{A7F9C221-7F2A-451A-8721-EC63A489C705}"/>
    <hyperlink ref="D6" r:id="rId24" xr:uid="{E210DA1B-7BAB-47E7-9C19-FAD80BFB99C1}"/>
    <hyperlink ref="C7" r:id="rId25" xr:uid="{3FEE0FF5-62F5-4FE7-8EE4-8A62948EEA3D}"/>
    <hyperlink ref="D8" r:id="rId26" display="info@cyril-methodius.eu" xr:uid="{6BB135A1-1444-4C37-8DDA-45B3DEBC6C1B}"/>
    <hyperlink ref="C8" r:id="rId27" xr:uid="{8DE99B19-F869-4854-A905-AE85E112E9EA}"/>
    <hyperlink ref="C10" r:id="rId28" xr:uid="{C26766CA-0786-4B1E-8458-20E93DE7F882}"/>
    <hyperlink ref="D10" r:id="rId29" xr:uid="{2D8706F2-624B-47D4-8735-2D8503F86FCC}"/>
    <hyperlink ref="C11" r:id="rId30" xr:uid="{F1B1AB70-B51D-4C2D-ADF1-AE5067499E5C}"/>
    <hyperlink ref="D11" r:id="rId31" xr:uid="{B9E7773A-DFF1-41D2-A19B-6F78FAFFBF85}"/>
    <hyperlink ref="C12" r:id="rId32" xr:uid="{0DAB5D9A-B991-4E5C-AD60-632E95334F40}"/>
    <hyperlink ref="D12" r:id="rId33" xr:uid="{7B7C67D0-1125-4BE6-9C87-1E382C640624}"/>
    <hyperlink ref="C9" r:id="rId34" xr:uid="{8DC40BF8-BB2D-4325-90B2-81826B1A0A82}"/>
    <hyperlink ref="D9" r:id="rId35" xr:uid="{C49FD3A9-2C1E-4273-800F-02FBD427024D}"/>
    <hyperlink ref="C13" r:id="rId36" xr:uid="{D6C1A054-0B4B-4823-86F2-C1C0EDFC80B9}"/>
    <hyperlink ref="D13" r:id="rId37" xr:uid="{388C5982-6F86-445B-9038-98DCF250A733}"/>
    <hyperlink ref="C14" r:id="rId38" xr:uid="{6C278FAF-97D1-4A2B-A91F-4A6B3541DA34}"/>
    <hyperlink ref="D14" r:id="rId39" xr:uid="{2BE37EB0-1D34-4767-9F20-441F9B4A1DD3}"/>
    <hyperlink ref="C15" r:id="rId40" xr:uid="{8D38B716-2146-4230-8A2A-CC594308C791}"/>
    <hyperlink ref="D15" r:id="rId41" xr:uid="{9CD63284-87D5-448C-B8C6-DEE469FCB4D7}"/>
    <hyperlink ref="C16" r:id="rId42" xr:uid="{27AB0C15-71A8-4E66-A9D0-7B0A8483EA04}"/>
    <hyperlink ref="D16" r:id="rId43" xr:uid="{C8F54AD2-D1E1-4756-A08F-90490FD6BB52}"/>
    <hyperlink ref="C17" r:id="rId44" xr:uid="{2918E6BE-89CF-4034-9547-919C302F8B8A}"/>
    <hyperlink ref="D17" r:id="rId45" xr:uid="{86FF207E-96D8-419D-9C2A-3BE8B303480A}"/>
    <hyperlink ref="C18" r:id="rId46" xr:uid="{4C26FBAC-4E15-4492-8AFB-48F6F4E0BF5C}"/>
    <hyperlink ref="D18" r:id="rId47" xr:uid="{703621F4-D129-4A9E-9D2A-F8C45AA41E9E}"/>
    <hyperlink ref="C19" r:id="rId48" xr:uid="{EAB05C7B-62FD-4CA1-BCE5-73C9AF136346}"/>
    <hyperlink ref="D19" r:id="rId49" xr:uid="{95AB35C1-B37E-4D30-8A8E-17058E5BB154}"/>
    <hyperlink ref="C20" r:id="rId50" xr:uid="{E4162AB6-0EE0-4F29-BE26-C90F245FCF2A}"/>
    <hyperlink ref="D20" r:id="rId51" xr:uid="{DB99B5BF-F940-4738-BE95-055B91C951E6}"/>
    <hyperlink ref="C21" r:id="rId52" xr:uid="{901D76ED-9737-4C73-B52E-4F319F2A5AE7}"/>
    <hyperlink ref="D21" r:id="rId53" xr:uid="{741F15F7-D8D8-499B-AED1-EC70C9106F20}"/>
    <hyperlink ref="C22" r:id="rId54" xr:uid="{83F59ECE-0069-4A28-9274-2E82953F6516}"/>
    <hyperlink ref="C23" r:id="rId55" xr:uid="{945686A6-CDA9-4242-B1F7-FCA1F258AE2C}"/>
    <hyperlink ref="C24" r:id="rId56" xr:uid="{A6E6FAE7-F41C-4DF3-BE78-EEC30295B797}"/>
    <hyperlink ref="D24" r:id="rId57" xr:uid="{9291C72E-33FA-4A40-8D64-812CE28A1B58}"/>
    <hyperlink ref="E24" r:id="rId58" xr:uid="{C6258AD7-039D-4336-9876-263EAA771F0D}"/>
    <hyperlink ref="D25" r:id="rId59" xr:uid="{25CCE4CB-81BC-46EA-972D-24B059DEA04D}"/>
    <hyperlink ref="C26" r:id="rId60" xr:uid="{13F8D7E6-4BDA-483A-9D2A-3A0925F6F54A}"/>
    <hyperlink ref="D26" r:id="rId61" xr:uid="{880B90A6-0343-4485-ACA2-D069188C2ABB}"/>
    <hyperlink ref="C27" r:id="rId62" xr:uid="{AEC87CFA-8F1F-4B92-8FF2-6E618E787B60}"/>
    <hyperlink ref="D27" r:id="rId63" xr:uid="{42AB0411-C925-4700-922C-C7141DEEA23B}"/>
    <hyperlink ref="C28" r:id="rId64" xr:uid="{89C62DBF-3881-4C27-9D27-69B7378DF400}"/>
    <hyperlink ref="D28" r:id="rId65" xr:uid="{9098617B-3481-4D6A-A2C5-A366DFF2863B}"/>
    <hyperlink ref="C29" r:id="rId66" xr:uid="{C5B5EE20-0EEC-49D6-83E8-484E115CE0E7}"/>
    <hyperlink ref="D29" r:id="rId67" xr:uid="{75C758A0-99FE-460C-B2EC-6FBF4DB8CC46}"/>
    <hyperlink ref="C30" r:id="rId68" xr:uid="{FE7480CA-E8ED-4A66-9E9D-F3599B1E517D}"/>
    <hyperlink ref="D30" r:id="rId69" xr:uid="{164A7720-42DB-4F85-AD7D-6C2E92FB9BB0}"/>
    <hyperlink ref="C31" r:id="rId70" xr:uid="{3E0AEEA7-BE89-4E28-BCE5-554D46424925}"/>
    <hyperlink ref="D31" r:id="rId71" xr:uid="{0AEB438D-3D8D-4A42-8952-9871FD864077}"/>
    <hyperlink ref="C32" r:id="rId72" xr:uid="{2C83D42C-E48C-4F91-95A3-90914172558D}"/>
    <hyperlink ref="D32" r:id="rId73" xr:uid="{BDF23A46-0A0D-4257-A244-3D4E4AE904C0}"/>
    <hyperlink ref="C33" r:id="rId74" xr:uid="{EFA67D67-40CB-477E-9193-1FF29F7759F0}"/>
    <hyperlink ref="D33" r:id="rId75" xr:uid="{B3380C74-3DAE-40BC-B947-E05E1801F9D2}"/>
    <hyperlink ref="C34" r:id="rId76" xr:uid="{0357D396-A081-4541-9C76-CBB7FD8EED5A}"/>
    <hyperlink ref="D34" r:id="rId77" xr:uid="{301C2434-3BC8-4D1E-BFEB-305AEEE38FB2}"/>
    <hyperlink ref="C35" r:id="rId78" xr:uid="{98196809-FB96-4AF1-8981-A3318384BFF1}"/>
    <hyperlink ref="D35" r:id="rId79" xr:uid="{E81F5610-D6C2-4B98-94F6-8E569A8AA516}"/>
    <hyperlink ref="C36" r:id="rId80" xr:uid="{CFD66E75-5E3C-40B9-A41E-EDAC4022D1B1}"/>
    <hyperlink ref="D36" r:id="rId81" xr:uid="{2A885014-4802-4566-847B-3514BEBACAF1}"/>
    <hyperlink ref="C37" r:id="rId82" xr:uid="{2E978A15-7412-4B03-87EE-9227AED5AC74}"/>
    <hyperlink ref="D37" r:id="rId83" xr:uid="{6B94370E-2BF8-4CE2-AB4F-6D41466293FF}"/>
    <hyperlink ref="C38" r:id="rId84" xr:uid="{89DB418D-F3F4-4D7A-89C8-9C0A836A393F}"/>
    <hyperlink ref="D38" r:id="rId85" xr:uid="{6A323EF6-DD87-4EEF-9D81-5B65695C330F}"/>
    <hyperlink ref="F38" r:id="rId86" xr:uid="{04ABA377-023C-489A-8621-D161927F130F}"/>
    <hyperlink ref="C39" r:id="rId87" xr:uid="{F9E060CC-E173-409C-A9CC-EB32CFF2E3B8}"/>
    <hyperlink ref="D39" r:id="rId88" xr:uid="{DCAE28F8-BCF8-4C5A-90E1-3E77AF04245B}"/>
    <hyperlink ref="E39" r:id="rId89" xr:uid="{B223E47D-B833-45EE-9FC2-3FA8D5F8DD0B}"/>
    <hyperlink ref="C40" r:id="rId90" xr:uid="{17CDF6DA-0A9F-4491-BA17-61258F15EF73}"/>
    <hyperlink ref="D40" r:id="rId91" xr:uid="{C1D96CEF-3373-4279-BDF4-73304B900B85}"/>
    <hyperlink ref="C41" r:id="rId92" xr:uid="{19DDB5F2-DF9E-4E06-92DC-836186709F36}"/>
    <hyperlink ref="D41" r:id="rId93" xr:uid="{214735EA-F7A6-4631-9D67-AC7F1E68832F}"/>
    <hyperlink ref="C42" r:id="rId94" xr:uid="{13D720F3-5A09-440C-AC92-0D59CEBEFC4A}"/>
    <hyperlink ref="C44" r:id="rId95" xr:uid="{371B3FD8-4707-49F9-9ED4-78D08FD6F7C0}"/>
    <hyperlink ref="D44" r:id="rId96" xr:uid="{7AF82450-A052-4B97-8924-D30EBF1948EE}"/>
    <hyperlink ref="C45" r:id="rId97" xr:uid="{43F15E89-F72B-4A1C-B6CF-9291B644AF93}"/>
    <hyperlink ref="C47" r:id="rId98" xr:uid="{F5C4941A-E61B-43F8-B8FC-E5DC35961A65}"/>
    <hyperlink ref="D47" r:id="rId99" xr:uid="{86718428-2F95-47AA-BC69-F2E07FD4F352}"/>
    <hyperlink ref="C48" r:id="rId100" xr:uid="{1C7B9D45-506B-4C1C-8121-06333A407DF4}"/>
    <hyperlink ref="D48" r:id="rId101" xr:uid="{93C0A003-4557-44A4-9576-A8C9FF0D2DC9}"/>
  </hyperlinks>
  <pageMargins left="0.7" right="0.7" top="0.75" bottom="0.75" header="0" footer="0"/>
  <pageSetup paperSize="9" orientation="portrait" r:id="rId1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5d362e-3824-419b-ba16-d7a8496717e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17DFF9E255B04BB1DDD295D4A4789F" ma:contentTypeVersion="5" ma:contentTypeDescription="Create a new document." ma:contentTypeScope="" ma:versionID="916e4d5a7aaceca83f2932b405935893">
  <xsd:schema xmlns:xsd="http://www.w3.org/2001/XMLSchema" xmlns:xs="http://www.w3.org/2001/XMLSchema" xmlns:p="http://schemas.microsoft.com/office/2006/metadata/properties" xmlns:ns3="b85d362e-3824-419b-ba16-d7a8496717e9" targetNamespace="http://schemas.microsoft.com/office/2006/metadata/properties" ma:root="true" ma:fieldsID="aca72e4267c5e6c2147abe11e09937f6" ns3:_="">
    <xsd:import namespace="b85d362e-3824-419b-ba16-d7a8496717e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d362e-3824-419b-ba16-d7a8496717e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3CCE11-3897-4048-8306-377B1F945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73FEAA-A732-4C03-8979-398AF842F862}">
  <ds:schemaRefs>
    <ds:schemaRef ds:uri="http://schemas.microsoft.com/office/2006/documentManagement/types"/>
    <ds:schemaRef ds:uri="b85d362e-3824-419b-ba16-d7a8496717e9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A80ADD0-4443-4FB4-9EBF-D9EDD7D77C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d362e-3824-419b-ba16-d7a849671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EMAIL + 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Adéle</dc:creator>
  <cp:keywords/>
  <dc:description/>
  <cp:lastModifiedBy>HESZTERENYI Reka</cp:lastModifiedBy>
  <cp:revision/>
  <cp:lastPrinted>2025-09-19T07:32:45Z</cp:lastPrinted>
  <dcterms:created xsi:type="dcterms:W3CDTF">2020-04-14T12:32:28Z</dcterms:created>
  <dcterms:modified xsi:type="dcterms:W3CDTF">2025-09-19T07:33:46Z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0x0101003A17DFF9E255B04BB1DDD295D4A4789F</vt:lpwstr>
  </property>
  <property fmtid="{D5CDD505-2E9C-101B-9397-08002B2CF9AE}" pid="3" name="MediaServiceImageTags">
    <vt:lpwstr/>
  </property>
</Properties>
</file>