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95" activeTab="4"/>
  </bookViews>
  <sheets>
    <sheet name=" Conviction 2. Section 1" sheetId="1" r:id="rId1"/>
    <sheet name=" 2. Section 4" sheetId="6" r:id="rId2"/>
    <sheet name=" (5. Section 1)" sheetId="2" r:id="rId3"/>
    <sheet name=" (5.Section 2)" sheetId="4" r:id="rId4"/>
    <sheet name=" (5.Section 3)" sheetId="5" r:id="rId5"/>
    <sheet name=" (5.Section 4)" sheetId="3" r:id="rId6"/>
  </sheets>
  <externalReferences>
    <externalReference r:id="rId7"/>
  </externalReferences>
  <definedNames>
    <definedName name="_xlnm.Print_Area" localSheetId="0">'[1]#REF'!$B$1:$AI$64</definedName>
  </definedNames>
  <calcPr calcId="144525"/>
</workbook>
</file>

<file path=xl/sharedStrings.xml><?xml version="1.0" encoding="utf-8"?>
<sst xmlns="http://schemas.openxmlformats.org/spreadsheetml/2006/main" count="387" uniqueCount="184">
  <si>
    <t>REPORT ON THE NUMBER OF PERSONS INVOLVED IN CRIMINAL LIABILITY AND CRIMINAL PUNISHMENT MEASURES</t>
  </si>
  <si>
    <t>REPUBLIC</t>
  </si>
  <si>
    <t>for the period from 01/01/2022 to 12/31/2024</t>
  </si>
  <si>
    <t>Title of the article of the Criminal Code of the Republic of Belarus</t>
  </si>
  <si>
    <t>Article</t>
  </si>
  <si>
    <t>Year</t>
  </si>
  <si>
    <t>Number of persons whose cases were dismissed</t>
  </si>
  <si>
    <t>Number of convicted</t>
  </si>
  <si>
    <t>Main measures of punishment</t>
  </si>
  <si>
    <t>Number of convicts who were granted a deferment of sentence</t>
  </si>
  <si>
    <t>Number of convicts with suspended sentences</t>
  </si>
  <si>
    <t>Additional penalties</t>
  </si>
  <si>
    <t>Fine amount (RUB)</t>
  </si>
  <si>
    <t>The number of convicts who</t>
  </si>
  <si>
    <t>Coercive measures have been applied</t>
  </si>
  <si>
    <t>Total</t>
  </si>
  <si>
    <t>due to expiration of the statute of limitations</t>
  </si>
  <si>
    <t>as a result of the amnesty act</t>
  </si>
  <si>
    <t>Imprisonment</t>
  </si>
  <si>
    <t>of them</t>
  </si>
  <si>
    <t>Fine</t>
  </si>
  <si>
    <t>Deprivation of the right to hold a certain position or engage in a certain activity</t>
  </si>
  <si>
    <t>Deprivation of military or special rank</t>
  </si>
  <si>
    <t>imposed</t>
  </si>
  <si>
    <t>recovered</t>
  </si>
  <si>
    <t>Punishment was imposed under Part 1 of Article 69 of the Criminal Code (in the presence of mitigating circumstances)</t>
  </si>
  <si>
    <t>Sentence term reduced under amnesty</t>
  </si>
  <si>
    <t>Special confiscation was applied (Article 46-1 of the Criminal Code of the Republic of Belarus)</t>
  </si>
  <si>
    <t>safety and treatment for persons with diminished sanity</t>
  </si>
  <si>
    <t>safety and treatment for a person suffering from chronic alcoholism</t>
  </si>
  <si>
    <t>safety and treatment to a person suffering from drug addiction</t>
  </si>
  <si>
    <t>including for a period</t>
  </si>
  <si>
    <t>deferment of execution of the main sentence</t>
  </si>
  <si>
    <t>deferment of execution of the main and additional punishment</t>
  </si>
  <si>
    <t>as an additional punishment</t>
  </si>
  <si>
    <t>voluntarily</t>
  </si>
  <si>
    <t>forcedly</t>
  </si>
  <si>
    <t>over 2 to 3 years inclusive</t>
  </si>
  <si>
    <t>over 3 to 5 years inclusive</t>
  </si>
  <si>
    <t>over 5 to 8 years inclusive</t>
  </si>
  <si>
    <t>over 8 to 10 years inclusive</t>
  </si>
  <si>
    <t>over 10 to 15 years inclusive</t>
  </si>
  <si>
    <t>over 15 to 25 years inclusive</t>
  </si>
  <si>
    <t>including those sentenced to imprisonment</t>
  </si>
  <si>
    <t>Compulsory outpatient observation and treatment by a specialist in the field of mental health care</t>
  </si>
  <si>
    <t>Compulsory observation and treatment at the place of serving the sentence</t>
  </si>
  <si>
    <t>A</t>
  </si>
  <si>
    <t>B</t>
  </si>
  <si>
    <t>IN</t>
  </si>
  <si>
    <t>TOTAL for the period from 2022 to 2024.</t>
  </si>
  <si>
    <t>TOTAL for 2024</t>
  </si>
  <si>
    <t>TOTAL for 2023</t>
  </si>
  <si>
    <t>TOTAL for 2022</t>
  </si>
  <si>
    <t>Organization and (or) use of prostitution or creation of conditions for prostitution</t>
  </si>
  <si>
    <t>171 part 1</t>
  </si>
  <si>
    <t>MT</t>
  </si>
  <si>
    <t>171 part 2</t>
  </si>
  <si>
    <t>T</t>
  </si>
  <si>
    <t>Involvement in prostitution or coercion to continue prostitution</t>
  </si>
  <si>
    <t>171/1 part 1</t>
  </si>
  <si>
    <t>171/1 part 2</t>
  </si>
  <si>
    <t>171/1 part 3</t>
  </si>
  <si>
    <t>Human trafficking</t>
  </si>
  <si>
    <t>181 part 1</t>
  </si>
  <si>
    <t>181 part 2</t>
  </si>
  <si>
    <t>181 part 3</t>
  </si>
  <si>
    <t>FROM</t>
  </si>
  <si>
    <t>Use of slave labor</t>
  </si>
  <si>
    <t>181/1 part 1</t>
  </si>
  <si>
    <t>181/1 part 2</t>
  </si>
  <si>
    <t>181/1 part 3</t>
  </si>
  <si>
    <t>Kidnapping of a person</t>
  </si>
  <si>
    <t>182 part 1</t>
  </si>
  <si>
    <t>182 part 2</t>
  </si>
  <si>
    <t>182 part 3</t>
  </si>
  <si>
    <t>Illegal actions aimed at employing citizens abroad</t>
  </si>
  <si>
    <t>187 part 1</t>
  </si>
  <si>
    <t>187 part 2</t>
  </si>
  <si>
    <t>187 part 3</t>
  </si>
  <si>
    <t>for the period from 01/01/2022 to 12/31/2022</t>
  </si>
  <si>
    <t>Section 4. Information on the number of persons against whom court decisions have been issued for all types of crimes. Changes in the scope of charges at the trial stage</t>
  </si>
  <si>
    <t>Article number</t>
  </si>
  <si>
    <t>Number of those convicted under the main article</t>
  </si>
  <si>
    <t>The number of people convicted of a combination of crimes where this element is not the main one</t>
  </si>
  <si>
    <t>Changing the scope of charges at the trial stage</t>
  </si>
  <si>
    <t>Reclassification of action</t>
  </si>
  <si>
    <t>State prosecutor</t>
  </si>
  <si>
    <t>by number of persons</t>
  </si>
  <si>
    <t>by the number of crimes</t>
  </si>
  <si>
    <t/>
  </si>
  <si>
    <t>Note: no persons were convicted under the above-mentioned articles of the Criminal Code for the period from 2023-2024.</t>
  </si>
  <si>
    <t>INFORMATION ON THE COMPOSITION OF CONVICTS, PLACE AND TIME OF CRIMES</t>
  </si>
  <si>
    <t>Section 1. Information on the composition of convicts (according to articles of the Criminal Code)</t>
  </si>
  <si>
    <t>YEAR</t>
  </si>
  <si>
    <t>Total convicted</t>
  </si>
  <si>
    <t>Citizenship</t>
  </si>
  <si>
    <t>Number of convicted persons who committed crimes</t>
  </si>
  <si>
    <t>Number of persons who committed a crime</t>
  </si>
  <si>
    <t>Number of convicts whose previous convictions were previously removed and expunged</t>
  </si>
  <si>
    <t>Number of convicts with an unremoved and unexpunged conviction</t>
  </si>
  <si>
    <t>Of these, previously convicted for:</t>
  </si>
  <si>
    <t>men</t>
  </si>
  <si>
    <t>women</t>
  </si>
  <si>
    <t>minors</t>
  </si>
  <si>
    <t>Republic of Belarus</t>
  </si>
  <si>
    <t>One of the CIS countries</t>
  </si>
  <si>
    <t>Citizen of another state</t>
  </si>
  <si>
    <t>In a state of alcoholic intoxication</t>
  </si>
  <si>
    <t>In the group</t>
  </si>
  <si>
    <t>at the age of</t>
  </si>
  <si>
    <t>in case of relapse</t>
  </si>
  <si>
    <t>in case of dangerous relapse</t>
  </si>
  <si>
    <t>in case of a particularly dangerous relapse</t>
  </si>
  <si>
    <t>crimes against life and health</t>
  </si>
  <si>
    <t>crimes against property</t>
  </si>
  <si>
    <t>hooliganism</t>
  </si>
  <si>
    <t>16-17 years old</t>
  </si>
  <si>
    <t>18-24 years old</t>
  </si>
  <si>
    <t>25-29 years old</t>
  </si>
  <si>
    <t>30-49 years old</t>
  </si>
  <si>
    <t>50 years and older</t>
  </si>
  <si>
    <t>adults</t>
  </si>
  <si>
    <t>with the participation of minors</t>
  </si>
  <si>
    <t>by prior agreement</t>
  </si>
  <si>
    <t>organized crime group</t>
  </si>
  <si>
    <t>foreign citizens and stateless persons</t>
  </si>
  <si>
    <t>with the participation of foreign citizens and stateless persons</t>
  </si>
  <si>
    <t>mixed</t>
  </si>
  <si>
    <t>one</t>
  </si>
  <si>
    <t>two or more</t>
  </si>
  <si>
    <t>Section 2. Information on the education of convicts and the sphere of employment (according to articles of the Criminal Code)</t>
  </si>
  <si>
    <t>Have an education</t>
  </si>
  <si>
    <t>Occupations of convicts during the commission of a crime</t>
  </si>
  <si>
    <t>Basic</t>
  </si>
  <si>
    <t>Average</t>
  </si>
  <si>
    <t>Secondary special/Vocational</t>
  </si>
  <si>
    <t>Higher</t>
  </si>
  <si>
    <t>Didn't work or study</t>
  </si>
  <si>
    <t>Was on social security</t>
  </si>
  <si>
    <t>Student</t>
  </si>
  <si>
    <t>Is not an employee</t>
  </si>
  <si>
    <t>Works</t>
  </si>
  <si>
    <t>temporarily not working or studying</t>
  </si>
  <si>
    <t>constantly does not work or study</t>
  </si>
  <si>
    <t>is studying at the employment service as unemployed</t>
  </si>
  <si>
    <t>disabled person</t>
  </si>
  <si>
    <t>provides care for a disabled person</t>
  </si>
  <si>
    <t>secondary school student</t>
  </si>
  <si>
    <t>student of a vocational school</t>
  </si>
  <si>
    <t>student of a secondary specialized educational institution</t>
  </si>
  <si>
    <t>student of higher education institution</t>
  </si>
  <si>
    <t>is serving a sentence in places of deprivation (restriction) of liberty</t>
  </si>
  <si>
    <t>founder (owner) of a legal entity</t>
  </si>
  <si>
    <t>individual entrepreneur</t>
  </si>
  <si>
    <t>worker</t>
  </si>
  <si>
    <t>worker of culture, science, education</t>
  </si>
  <si>
    <t>head of a private structure</t>
  </si>
  <si>
    <t>other official</t>
  </si>
  <si>
    <t>other activities</t>
  </si>
  <si>
    <t>Section 3. Information about the place and period of the crime</t>
  </si>
  <si>
    <t>Crime scene</t>
  </si>
  <si>
    <t>Number of convicts who committed their last crime</t>
  </si>
  <si>
    <t>During the period of serving a sentence in the form of</t>
  </si>
  <si>
    <t>During the period of preventive observation</t>
  </si>
  <si>
    <t>Being released from punishment</t>
  </si>
  <si>
    <t>Within a year after serving a sentence of</t>
  </si>
  <si>
    <t>Within five years after serving a sentence of</t>
  </si>
  <si>
    <t>After five years have passed since serving a sentence of</t>
  </si>
  <si>
    <t>Capital</t>
  </si>
  <si>
    <t>Regional center</t>
  </si>
  <si>
    <t>District center</t>
  </si>
  <si>
    <t>Another city</t>
  </si>
  <si>
    <t>Countryside</t>
  </si>
  <si>
    <t>Outside the populated area</t>
  </si>
  <si>
    <t>public works</t>
  </si>
  <si>
    <t>fine</t>
  </si>
  <si>
    <t>restrictions of freedom without referral to an open correctional facility</t>
  </si>
  <si>
    <t>during the period of deferment of execution of the sentence</t>
  </si>
  <si>
    <t>arrest</t>
  </si>
  <si>
    <t>deprivation of liberty</t>
  </si>
  <si>
    <t>restrictions of freedom with referral to an open-type correctional facility</t>
  </si>
  <si>
    <t>Section 4. Information about persons against whom a crime has been committed</t>
  </si>
  <si>
    <t xml:space="preserve">Article </t>
  </si>
  <si>
    <t>The crime was committed against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</si>
</sst>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#\ ##0"/>
    <numFmt numFmtId="179" formatCode="_-* #\.##0_-;\-* #\.##0_-;_-* &quot;-&quot;_-;_-@_-"/>
    <numFmt numFmtId="180" formatCode="_-* #\.##0.00\ &quot;₽&quot;_-;\-* #\.##0.00\ &quot;₽&quot;_-;_-* \-??\ &quot;₽&quot;_-;_-@_-"/>
    <numFmt numFmtId="181" formatCode="#\ ##0.00"/>
  </numFmts>
  <fonts count="53">
    <font>
      <sz val="11"/>
      <color theme="1"/>
      <name val="Calibri"/>
      <charset val="134"/>
      <scheme val="minor"/>
    </font>
    <font>
      <sz val="8"/>
      <color theme="1"/>
      <name val="Arial"/>
      <charset val="204"/>
    </font>
    <font>
      <b/>
      <sz val="18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8"/>
      <color theme="1"/>
      <name val="Times New Roman"/>
      <charset val="204"/>
    </font>
    <font>
      <sz val="14"/>
      <color theme="1"/>
      <name val="Arial"/>
      <charset val="204"/>
    </font>
    <font>
      <sz val="14"/>
      <color theme="1"/>
      <name val="Calibri"/>
      <charset val="134"/>
      <scheme val="minor"/>
    </font>
    <font>
      <b/>
      <sz val="20"/>
      <color indexed="8"/>
      <name val="Times New Roman"/>
      <charset val="204"/>
    </font>
    <font>
      <b/>
      <sz val="20"/>
      <color theme="1"/>
      <name val="Times New Roman"/>
      <charset val="204"/>
    </font>
    <font>
      <b/>
      <sz val="18"/>
      <color indexed="0"/>
      <name val="Times New Roman"/>
      <charset val="204"/>
    </font>
    <font>
      <sz val="18"/>
      <color theme="1"/>
      <name val="Arial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6"/>
      <color indexed="8"/>
      <name val="Times New Roman"/>
      <charset val="204"/>
    </font>
    <font>
      <b/>
      <sz val="18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6"/>
      <color theme="1"/>
      <name val="Times New Roman"/>
      <charset val="204"/>
    </font>
    <font>
      <sz val="18"/>
      <color indexed="0"/>
      <name val="Times New Roman"/>
      <charset val="204"/>
    </font>
    <font>
      <b/>
      <sz val="22"/>
      <color theme="1"/>
      <name val="Times New Roman"/>
      <charset val="204"/>
    </font>
    <font>
      <b/>
      <i/>
      <sz val="16"/>
      <color theme="1"/>
      <name val="Times New Roman"/>
      <charset val="204"/>
    </font>
    <font>
      <sz val="14"/>
      <name val="Times New Roman"/>
      <charset val="204"/>
    </font>
    <font>
      <sz val="14"/>
      <color rgb="FFFF0000"/>
      <name val="Times New Roman"/>
      <charset val="204"/>
    </font>
    <font>
      <sz val="14"/>
      <color indexed="8"/>
      <name val="Times New Roman"/>
      <charset val="204"/>
    </font>
    <font>
      <b/>
      <sz val="18"/>
      <name val="Times New Roman"/>
      <charset val="204"/>
    </font>
    <font>
      <b/>
      <sz val="14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b/>
      <sz val="12"/>
      <color theme="1"/>
      <name val="Times New Roman"/>
      <charset val="204"/>
    </font>
    <font>
      <sz val="12"/>
      <color rgb="FFFF0000"/>
      <name val="Times New Roman"/>
      <charset val="204"/>
    </font>
    <font>
      <b/>
      <sz val="14"/>
      <color rgb="FFFF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  <scheme val="minor"/>
    </font>
    <font>
      <b/>
      <sz val="16"/>
      <color rgb="FFFF0000"/>
      <name val="Times New Roman"/>
      <charset val="204"/>
    </font>
    <font>
      <sz val="16"/>
      <color rgb="FFFF0000"/>
      <name val="Times New Roman"/>
      <charset val="20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5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11" borderId="52" applyNumberFormat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0" fillId="14" borderId="54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22" borderId="5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3" borderId="56" applyNumberFormat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51" fillId="23" borderId="55" applyNumberFormat="0" applyAlignment="0" applyProtection="0">
      <alignment vertical="center"/>
    </xf>
    <xf numFmtId="0" fontId="50" fillId="0" borderId="57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textRotation="90" wrapText="1"/>
    </xf>
    <xf numFmtId="0" fontId="4" fillId="2" borderId="31" xfId="0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4" xfId="0" applyFont="1" applyBorder="1" applyAlignment="1">
      <alignment horizontal="left" vertical="center"/>
    </xf>
    <xf numFmtId="0" fontId="12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textRotation="90" wrapText="1"/>
    </xf>
    <xf numFmtId="0" fontId="2" fillId="4" borderId="2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12" fillId="0" borderId="36" xfId="0" applyFont="1" applyBorder="1"/>
    <xf numFmtId="0" fontId="12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32" xfId="0" applyFont="1" applyFill="1" applyBorder="1" applyAlignment="1">
      <alignment horizontal="center" vertical="center" textRotation="90" wrapText="1"/>
    </xf>
    <xf numFmtId="1" fontId="2" fillId="4" borderId="23" xfId="0" applyNumberFormat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90" wrapText="1"/>
    </xf>
    <xf numFmtId="0" fontId="2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textRotation="90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9" fillId="0" borderId="3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44" xfId="0" applyFont="1" applyBorder="1" applyAlignment="1">
      <alignment horizontal="left" vertical="top" wrapText="1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 wrapText="1"/>
    </xf>
    <xf numFmtId="0" fontId="0" fillId="2" borderId="0" xfId="0" applyFill="1"/>
    <xf numFmtId="0" fontId="20" fillId="2" borderId="0" xfId="0" applyFont="1" applyFill="1"/>
    <xf numFmtId="0" fontId="21" fillId="0" borderId="0" xfId="0" applyFont="1"/>
    <xf numFmtId="0" fontId="22" fillId="0" borderId="0" xfId="0" applyFont="1"/>
    <xf numFmtId="0" fontId="20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textRotation="90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178" fontId="25" fillId="4" borderId="22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78" fontId="25" fillId="5" borderId="8" xfId="0" applyNumberFormat="1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0" fillId="2" borderId="10" xfId="0" applyFill="1" applyBorder="1"/>
    <xf numFmtId="0" fontId="26" fillId="2" borderId="27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78" fontId="23" fillId="2" borderId="8" xfId="0" applyNumberFormat="1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178" fontId="23" fillId="2" borderId="31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vertical="center" textRotation="90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81" fontId="23" fillId="2" borderId="50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181" fontId="23" fillId="2" borderId="10" xfId="0" applyNumberFormat="1" applyFont="1" applyFill="1" applyBorder="1" applyAlignment="1">
      <alignment horizontal="center" vertical="center"/>
    </xf>
    <xf numFmtId="181" fontId="23" fillId="2" borderId="9" xfId="0" applyNumberFormat="1" applyFont="1" applyFill="1" applyBorder="1" applyAlignment="1">
      <alignment horizontal="center" vertical="center"/>
    </xf>
    <xf numFmtId="181" fontId="23" fillId="2" borderId="12" xfId="0" applyNumberFormat="1" applyFont="1" applyFill="1" applyBorder="1" applyAlignment="1">
      <alignment horizontal="center" vertical="center"/>
    </xf>
    <xf numFmtId="178" fontId="23" fillId="2" borderId="22" xfId="0" applyNumberFormat="1" applyFont="1" applyFill="1" applyBorder="1" applyAlignment="1">
      <alignment horizontal="center" vertical="center"/>
    </xf>
    <xf numFmtId="181" fontId="23" fillId="2" borderId="20" xfId="0" applyNumberFormat="1" applyFont="1" applyFill="1" applyBorder="1" applyAlignment="1">
      <alignment horizontal="center" vertical="center"/>
    </xf>
    <xf numFmtId="181" fontId="23" fillId="2" borderId="21" xfId="0" applyNumberFormat="1" applyFont="1" applyFill="1" applyBorder="1" applyAlignment="1">
      <alignment horizontal="center" vertical="center"/>
    </xf>
    <xf numFmtId="181" fontId="23" fillId="2" borderId="26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textRotation="90" wrapText="1"/>
    </xf>
    <xf numFmtId="181" fontId="23" fillId="2" borderId="9" xfId="0" applyNumberFormat="1" applyFont="1" applyFill="1" applyBorder="1" applyAlignment="1">
      <alignment horizontal="center" vertical="center" textRotation="90" wrapText="1"/>
    </xf>
    <xf numFmtId="181" fontId="23" fillId="2" borderId="12" xfId="0" applyNumberFormat="1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textRotation="90" wrapText="1"/>
    </xf>
    <xf numFmtId="0" fontId="23" fillId="2" borderId="15" xfId="0" applyFont="1" applyFill="1" applyBorder="1" applyAlignment="1">
      <alignment horizontal="center" vertical="center" textRotation="90" wrapText="1"/>
    </xf>
    <xf numFmtId="0" fontId="24" fillId="2" borderId="18" xfId="0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8" fontId="25" fillId="5" borderId="1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78" fontId="23" fillId="2" borderId="13" xfId="0" applyNumberFormat="1" applyFont="1" applyFill="1" applyBorder="1" applyAlignment="1">
      <alignment horizontal="center" vertical="center" wrapText="1"/>
    </xf>
    <xf numFmtId="178" fontId="23" fillId="2" borderId="3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178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78" fontId="32" fillId="0" borderId="0" xfId="0" applyNumberFormat="1" applyFont="1" applyAlignment="1">
      <alignment horizontal="center" vertical="center" wrapText="1"/>
    </xf>
    <xf numFmtId="178" fontId="33" fillId="0" borderId="0" xfId="0" applyNumberFormat="1" applyFont="1" applyAlignment="1">
      <alignment horizontal="center" vertical="center" wrapText="1"/>
    </xf>
    <xf numFmtId="181" fontId="33" fillId="0" borderId="0" xfId="0" applyNumberFormat="1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1;&#1076;&#1080;&#1084;&#1086;&#1089;&#1090;&#1100; 2.&#1056;&#1072;&#1079;&#1076;&#1077;&#1083; 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http://10.200.201.114:38088/statisticalreports/faces/index.xhtml?action=SHOW_URL&amp;REP_ID=1438&amp;SQL_ID=1438&amp;SQL_PARAMS=1118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9@0@0@0@0@0" TargetMode="External"/><Relationship Id="rId5" Type="http://schemas.openxmlformats.org/officeDocument/2006/relationships/hyperlink" Target="http://10.200.201.114:38088/statisticalreports/faces/index.xhtml?action=SHOW_URL&amp;REP_ID=1438&amp;SQL_ID=1438&amp;SQL_PARAMS=1117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9@0@0@0@0@0" TargetMode="External"/><Relationship Id="rId4" Type="http://schemas.openxmlformats.org/officeDocument/2006/relationships/hyperlink" Target="http://10.200.201.114:38088/statisticalreports/faces/index.xhtml?action=SHOW_URL&amp;REP_ID=1438&amp;SQL_ID=1438&amp;SQL_PARAMS=1102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7@0@0@0@0@0" TargetMode="External"/><Relationship Id="rId3" Type="http://schemas.openxmlformats.org/officeDocument/2006/relationships/hyperlink" Target="http://10.200.201.114:38088/statisticalreports/faces/index.xhtml?action=SHOW_URL&amp;REP_ID=1438&amp;SQL_ID=1438&amp;SQL_PARAMS=1118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Relationship Id="rId2" Type="http://schemas.openxmlformats.org/officeDocument/2006/relationships/hyperlink" Target="http://10.200.201.114:38088/statisticalreports/faces/index.xhtml?action=SHOW_URL&amp;REP_ID=1438&amp;SQL_ID=1438&amp;SQL_PARAMS=1117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Relationship Id="rId1" Type="http://schemas.openxmlformats.org/officeDocument/2006/relationships/hyperlink" Target="http://10.200.201.114:38088/statisticalreports/faces/index.xhtml?action=SHOW_URL&amp;REP_ID=1438&amp;SQL_ID=1438&amp;SQL_PARAMS=1102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8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7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64" Type="http://schemas.openxmlformats.org/officeDocument/2006/relationships/hyperlink" Target="http://10.200.201.7:8180/statisticalreports/faces/index.xhtml?action=SHOW_URL&amp;REP_ID=1410&amp;SQL_ID=1410&amp;SQL_PARAMS=113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3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2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1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0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59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8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7" Type="http://schemas.openxmlformats.org/officeDocument/2006/relationships/hyperlink" Target="http://10.200.201.7:8180/statisticalreports/faces/index.xhtml?action=SHOW_URL&amp;REP_ID=1410&amp;SQL_ID=1410&amp;SQL_PARAMS=112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6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5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4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3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2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1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0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" Type="http://schemas.openxmlformats.org/officeDocument/2006/relationships/hyperlink" Target="http://10.200.201.7:8180/statisticalreports/faces/index.xhtml?action=SHOW_URL&amp;REP_ID=1410&amp;SQL_ID=1410&amp;SQL_PARAMS=110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49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8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7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6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4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3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2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1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0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39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8" Type="http://schemas.openxmlformats.org/officeDocument/2006/relationships/hyperlink" Target="http://10.200.201.7:8180/statisticalreports/faces/index.xhtml?action=SHOW_URL&amp;REP_ID=1410&amp;SQL_ID=1410&amp;SQL_PARAMS=113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7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6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5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4" Type="http://schemas.openxmlformats.org/officeDocument/2006/relationships/hyperlink" Target="http://10.200.201.7:8180/statisticalreports/faces/index.xhtml?action=SHOW_URL&amp;REP_ID=1410&amp;SQL_ID=1410&amp;SQL_PARAMS=113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3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2" Type="http://schemas.openxmlformats.org/officeDocument/2006/relationships/hyperlink" Target="http://10.200.201.7:8180/statisticalreports/faces/index.xhtml?action=SHOW_URL&amp;REP_ID=1410&amp;SQL_ID=1410&amp;SQL_PARAMS=112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1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0" Type="http://schemas.openxmlformats.org/officeDocument/2006/relationships/hyperlink" Target="http://10.200.201.7:8180/statisticalreports/faces/index.xhtml?action=SHOW_URL&amp;REP_ID=1410&amp;SQL_ID=1410&amp;SQL_PARAMS=112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29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8" Type="http://schemas.openxmlformats.org/officeDocument/2006/relationships/hyperlink" Target="http://10.200.201.7:8180/statisticalreports/faces/index.xhtml?action=SHOW_URL&amp;REP_ID=1410&amp;SQL_ID=1410&amp;SQL_PARAMS=112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7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6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5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4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3" Type="http://schemas.openxmlformats.org/officeDocument/2006/relationships/hyperlink" Target="http://10.200.201.7:8180/statisticalreports/faces/index.xhtml?action=SHOW_URL&amp;REP_ID=1410&amp;SQL_ID=1410&amp;SQL_PARAMS=110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2" Type="http://schemas.openxmlformats.org/officeDocument/2006/relationships/hyperlink" Target="http://10.200.201.7:8180/statisticalreports/faces/index.xhtml?action=SHOW_URL&amp;REP_ID=1410&amp;SQL_ID=1410&amp;SQL_PARAMS=110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1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0" Type="http://schemas.openxmlformats.org/officeDocument/2006/relationships/hyperlink" Target="http://10.200.201.7:8180/statisticalreports/faces/index.xhtml?action=SHOW_URL&amp;REP_ID=1410&amp;SQL_ID=1410&amp;SQL_PARAMS=110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9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8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7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6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5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4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3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2" Type="http://schemas.openxmlformats.org/officeDocument/2006/relationships/hyperlink" Target="http://10.200.201.7:8180/statisticalreports/faces/index.xhtml?action=SHOW_URL&amp;REP_ID=1410&amp;SQL_ID=1410&amp;SQL_PARAMS=112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1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0" Type="http://schemas.openxmlformats.org/officeDocument/2006/relationships/hyperlink" Target="http://10.200.201.7:8180/statisticalreports/faces/index.xhtml?action=SHOW_URL&amp;REP_ID=1410&amp;SQL_ID=1410&amp;SQL_PARAMS=112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6.xml.rels><?xml version="1.0" encoding="UTF-8" standalone="yes"?>
<Relationships xmlns="http://schemas.openxmlformats.org/package/2006/relationships"><Relationship Id="rId7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6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5" Type="http://schemas.openxmlformats.org/officeDocument/2006/relationships/hyperlink" Target="http://10.200.201.7:8180/statisticalreports/faces/index.xhtml?action=SHOW_URL&amp;REP_ID=1452&amp;SQL_ID=1452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0@0@0@0@0@0" TargetMode="External"/><Relationship Id="rId3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" Type="http://schemas.openxmlformats.org/officeDocument/2006/relationships/hyperlink" Target="http://10.200.201.7:8180/statisticalreports/faces/index.xhtml?action=SHOW_URL&amp;REP_ID=1452&amp;SQL_ID=1452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66"/>
  <sheetViews>
    <sheetView showZeros="0" view="pageBreakPreview" zoomScale="70" zoomScaleNormal="50" topLeftCell="O1" workbookViewId="0">
      <selection activeCell="B1" sqref="B1:AK64"/>
    </sheetView>
  </sheetViews>
  <sheetFormatPr defaultColWidth="9" defaultRowHeight="18.75"/>
  <cols>
    <col min="1" max="1" width="9.14285714285714" hidden="1" customWidth="1"/>
    <col min="2" max="2" width="72.8571428571429" style="176" customWidth="1"/>
    <col min="3" max="3" width="19.5714285714286" style="145" customWidth="1"/>
    <col min="4" max="4" width="15.1428571428571" style="145" customWidth="1"/>
    <col min="5" max="5" width="15" style="177" customWidth="1"/>
    <col min="6" max="7" width="8.57142857142857" style="177" customWidth="1"/>
    <col min="8" max="8" width="24" style="177" customWidth="1"/>
    <col min="9" max="9" width="10.7142857142857" style="176" customWidth="1"/>
    <col min="10" max="10" width="11.7142857142857" style="176" customWidth="1"/>
    <col min="11" max="11" width="12.7142857142857" style="176" customWidth="1"/>
    <col min="12" max="12" width="12.2857142857143" style="176" customWidth="1"/>
    <col min="13" max="13" width="11.2857142857143" style="176" customWidth="1"/>
    <col min="14" max="14" width="10.8571428571429" style="176" customWidth="1"/>
    <col min="15" max="15" width="11.2857142857143" style="176" customWidth="1"/>
    <col min="16" max="16" width="12.2857142857143" style="176" customWidth="1"/>
    <col min="17" max="17" width="13.7142857142857" style="176" customWidth="1"/>
    <col min="18" max="18" width="11.7142857142857" style="176" customWidth="1"/>
    <col min="19" max="19" width="14.4285714285714" style="176" customWidth="1"/>
    <col min="20" max="21" width="9.14285714285714" style="176"/>
    <col min="22" max="22" width="12" style="176" customWidth="1"/>
    <col min="23" max="23" width="9.14285714285714" style="176"/>
    <col min="24" max="27" width="20.5714285714286" style="176" customWidth="1"/>
    <col min="28" max="28" width="14.5714285714286" style="176" customWidth="1"/>
    <col min="29" max="29" width="15.2857142857143" style="176" customWidth="1"/>
    <col min="30" max="30" width="13.1428571428571" style="176" customWidth="1"/>
    <col min="31" max="31" width="9.14285714285714" style="176"/>
    <col min="32" max="33" width="13" style="176" customWidth="1"/>
    <col min="34" max="34" width="12.4285714285714" style="176" customWidth="1"/>
    <col min="35" max="16384" width="9.14285714285714" style="176"/>
  </cols>
  <sheetData>
    <row r="1" ht="22.5" spans="2:3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ht="15" spans="2:35">
      <c r="B2" s="126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</row>
    <row r="3" ht="15.75" spans="2: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ht="26.25" spans="2:35">
      <c r="B4" s="178" t="s">
        <v>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32"/>
    </row>
    <row r="5" customFormat="1" ht="125.25" customHeight="1" spans="2:35">
      <c r="B5" s="180" t="s">
        <v>3</v>
      </c>
      <c r="C5" s="181" t="s">
        <v>4</v>
      </c>
      <c r="D5" s="181" t="s">
        <v>5</v>
      </c>
      <c r="E5" s="182" t="s">
        <v>6</v>
      </c>
      <c r="F5" s="182"/>
      <c r="G5" s="182"/>
      <c r="H5" s="181" t="s">
        <v>7</v>
      </c>
      <c r="I5" s="182" t="s">
        <v>8</v>
      </c>
      <c r="J5" s="182"/>
      <c r="K5" s="182"/>
      <c r="L5" s="182"/>
      <c r="M5" s="182"/>
      <c r="N5" s="182"/>
      <c r="O5" s="182"/>
      <c r="P5" s="182"/>
      <c r="Q5" s="185" t="s">
        <v>9</v>
      </c>
      <c r="R5" s="217"/>
      <c r="S5" s="218"/>
      <c r="T5" s="186" t="s">
        <v>10</v>
      </c>
      <c r="U5" s="182" t="s">
        <v>11</v>
      </c>
      <c r="V5" s="182"/>
      <c r="W5" s="182"/>
      <c r="X5" s="219" t="s">
        <v>12</v>
      </c>
      <c r="Y5" s="226"/>
      <c r="Z5" s="226"/>
      <c r="AA5" s="227"/>
      <c r="AB5" s="182" t="s">
        <v>13</v>
      </c>
      <c r="AC5" s="182"/>
      <c r="AD5" s="182"/>
      <c r="AE5" s="182" t="s">
        <v>14</v>
      </c>
      <c r="AF5" s="182"/>
      <c r="AG5" s="182"/>
      <c r="AH5" s="182"/>
      <c r="AI5" s="233"/>
    </row>
    <row r="6" customFormat="1" ht="99.75" customHeight="1" spans="2:35">
      <c r="B6" s="180"/>
      <c r="C6" s="181"/>
      <c r="D6" s="181"/>
      <c r="E6" s="183" t="s">
        <v>15</v>
      </c>
      <c r="F6" s="184" t="s">
        <v>16</v>
      </c>
      <c r="G6" s="184" t="s">
        <v>17</v>
      </c>
      <c r="H6" s="181"/>
      <c r="I6" s="214" t="s">
        <v>18</v>
      </c>
      <c r="J6" s="214"/>
      <c r="K6" s="214"/>
      <c r="L6" s="214"/>
      <c r="M6" s="214"/>
      <c r="N6" s="214"/>
      <c r="O6" s="214"/>
      <c r="P6" s="214"/>
      <c r="Q6" s="214" t="s">
        <v>15</v>
      </c>
      <c r="R6" s="220" t="s">
        <v>19</v>
      </c>
      <c r="S6" s="221"/>
      <c r="T6" s="186"/>
      <c r="U6" s="184" t="s">
        <v>20</v>
      </c>
      <c r="V6" s="184" t="s">
        <v>21</v>
      </c>
      <c r="W6" s="184" t="s">
        <v>22</v>
      </c>
      <c r="X6" s="222" t="s">
        <v>23</v>
      </c>
      <c r="Y6" s="228"/>
      <c r="Z6" s="222" t="s">
        <v>24</v>
      </c>
      <c r="AA6" s="228"/>
      <c r="AB6" s="229" t="s">
        <v>25</v>
      </c>
      <c r="AC6" s="229" t="s">
        <v>26</v>
      </c>
      <c r="AD6" s="229" t="s">
        <v>27</v>
      </c>
      <c r="AE6" s="214" t="s">
        <v>28</v>
      </c>
      <c r="AF6" s="214"/>
      <c r="AG6" s="214"/>
      <c r="AH6" s="229" t="s">
        <v>29</v>
      </c>
      <c r="AI6" s="234" t="s">
        <v>30</v>
      </c>
    </row>
    <row r="7" customFormat="1" ht="41.25" customHeight="1" spans="2:35">
      <c r="B7" s="180"/>
      <c r="C7" s="181"/>
      <c r="D7" s="181"/>
      <c r="E7" s="185"/>
      <c r="F7" s="186"/>
      <c r="G7" s="186"/>
      <c r="H7" s="181"/>
      <c r="I7" s="214" t="s">
        <v>15</v>
      </c>
      <c r="J7" s="214" t="s">
        <v>31</v>
      </c>
      <c r="K7" s="214"/>
      <c r="L7" s="214"/>
      <c r="M7" s="214"/>
      <c r="N7" s="214"/>
      <c r="O7" s="214"/>
      <c r="P7" s="214"/>
      <c r="Q7" s="214"/>
      <c r="R7" s="184" t="s">
        <v>32</v>
      </c>
      <c r="S7" s="184" t="s">
        <v>33</v>
      </c>
      <c r="T7" s="186"/>
      <c r="U7" s="186"/>
      <c r="V7" s="186"/>
      <c r="W7" s="186"/>
      <c r="X7" s="223" t="s">
        <v>15</v>
      </c>
      <c r="Y7" s="230" t="s">
        <v>34</v>
      </c>
      <c r="Z7" s="230" t="s">
        <v>35</v>
      </c>
      <c r="AA7" s="230" t="s">
        <v>36</v>
      </c>
      <c r="AB7" s="229"/>
      <c r="AC7" s="229"/>
      <c r="AD7" s="229"/>
      <c r="AE7" s="229" t="s">
        <v>15</v>
      </c>
      <c r="AF7" s="214" t="s">
        <v>19</v>
      </c>
      <c r="AG7" s="214"/>
      <c r="AH7" s="229"/>
      <c r="AI7" s="234"/>
    </row>
    <row r="8" customFormat="1" ht="273.75" customHeight="1" spans="2:35">
      <c r="B8" s="180"/>
      <c r="C8" s="181"/>
      <c r="D8" s="181"/>
      <c r="E8" s="185"/>
      <c r="F8" s="186"/>
      <c r="G8" s="186"/>
      <c r="H8" s="181"/>
      <c r="I8" s="215"/>
      <c r="J8" s="184" t="s">
        <v>37</v>
      </c>
      <c r="K8" s="184" t="s">
        <v>38</v>
      </c>
      <c r="L8" s="184" t="s">
        <v>39</v>
      </c>
      <c r="M8" s="184" t="s">
        <v>40</v>
      </c>
      <c r="N8" s="184" t="s">
        <v>41</v>
      </c>
      <c r="O8" s="184" t="s">
        <v>42</v>
      </c>
      <c r="P8" s="216" t="s">
        <v>43</v>
      </c>
      <c r="Q8" s="215"/>
      <c r="R8" s="186"/>
      <c r="S8" s="186"/>
      <c r="T8" s="186"/>
      <c r="U8" s="186"/>
      <c r="V8" s="186"/>
      <c r="W8" s="186"/>
      <c r="X8" s="224"/>
      <c r="Y8" s="231"/>
      <c r="Z8" s="231"/>
      <c r="AA8" s="231"/>
      <c r="AB8" s="184"/>
      <c r="AC8" s="184"/>
      <c r="AD8" s="184"/>
      <c r="AE8" s="184"/>
      <c r="AF8" s="184" t="s">
        <v>44</v>
      </c>
      <c r="AG8" s="184" t="s">
        <v>45</v>
      </c>
      <c r="AH8" s="184"/>
      <c r="AI8" s="235"/>
    </row>
    <row r="9" s="173" customFormat="1" customHeight="1" spans="2:35">
      <c r="B9" s="187" t="s">
        <v>46</v>
      </c>
      <c r="C9" s="188" t="s">
        <v>47</v>
      </c>
      <c r="D9" s="188" t="s">
        <v>48</v>
      </c>
      <c r="E9" s="189">
        <v>1</v>
      </c>
      <c r="F9" s="189">
        <f>E9+1</f>
        <v>2</v>
      </c>
      <c r="G9" s="189">
        <f t="shared" ref="G9:AI9" si="0">F9+1</f>
        <v>3</v>
      </c>
      <c r="H9" s="189">
        <f t="shared" si="0"/>
        <v>4</v>
      </c>
      <c r="I9" s="189">
        <f t="shared" si="0"/>
        <v>5</v>
      </c>
      <c r="J9" s="189">
        <f t="shared" si="0"/>
        <v>6</v>
      </c>
      <c r="K9" s="189">
        <f t="shared" si="0"/>
        <v>7</v>
      </c>
      <c r="L9" s="189">
        <f t="shared" si="0"/>
        <v>8</v>
      </c>
      <c r="M9" s="189">
        <f t="shared" si="0"/>
        <v>9</v>
      </c>
      <c r="N9" s="189">
        <f t="shared" si="0"/>
        <v>10</v>
      </c>
      <c r="O9" s="189">
        <f t="shared" si="0"/>
        <v>11</v>
      </c>
      <c r="P9" s="189">
        <f t="shared" si="0"/>
        <v>12</v>
      </c>
      <c r="Q9" s="189">
        <f t="shared" si="0"/>
        <v>13</v>
      </c>
      <c r="R9" s="189">
        <f t="shared" si="0"/>
        <v>14</v>
      </c>
      <c r="S9" s="189">
        <f t="shared" si="0"/>
        <v>15</v>
      </c>
      <c r="T9" s="189">
        <f t="shared" si="0"/>
        <v>16</v>
      </c>
      <c r="U9" s="189">
        <f t="shared" si="0"/>
        <v>17</v>
      </c>
      <c r="V9" s="189">
        <f t="shared" si="0"/>
        <v>18</v>
      </c>
      <c r="W9" s="189">
        <f t="shared" si="0"/>
        <v>19</v>
      </c>
      <c r="X9" s="189">
        <f t="shared" si="0"/>
        <v>20</v>
      </c>
      <c r="Y9" s="189">
        <f t="shared" si="0"/>
        <v>21</v>
      </c>
      <c r="Z9" s="189">
        <f t="shared" si="0"/>
        <v>22</v>
      </c>
      <c r="AA9" s="189">
        <f t="shared" si="0"/>
        <v>23</v>
      </c>
      <c r="AB9" s="189">
        <f t="shared" si="0"/>
        <v>24</v>
      </c>
      <c r="AC9" s="189">
        <f t="shared" si="0"/>
        <v>25</v>
      </c>
      <c r="AD9" s="189">
        <f t="shared" si="0"/>
        <v>26</v>
      </c>
      <c r="AE9" s="189">
        <f t="shared" si="0"/>
        <v>27</v>
      </c>
      <c r="AF9" s="189">
        <f t="shared" si="0"/>
        <v>28</v>
      </c>
      <c r="AG9" s="189">
        <f t="shared" si="0"/>
        <v>29</v>
      </c>
      <c r="AH9" s="189">
        <f t="shared" si="0"/>
        <v>30</v>
      </c>
      <c r="AI9" s="236">
        <f t="shared" si="0"/>
        <v>31</v>
      </c>
    </row>
    <row r="10" s="173" customFormat="1" ht="30" customHeight="1" spans="2:35">
      <c r="B10" s="190" t="s">
        <v>49</v>
      </c>
      <c r="C10" s="191"/>
      <c r="D10" s="192"/>
      <c r="E10" s="193">
        <f>SUM(E11:E13)</f>
        <v>2</v>
      </c>
      <c r="F10" s="193">
        <f t="shared" ref="F10:AI10" si="1">SUM(F11:F13)</f>
        <v>1</v>
      </c>
      <c r="G10" s="193">
        <f t="shared" si="1"/>
        <v>1</v>
      </c>
      <c r="H10" s="193">
        <f t="shared" si="1"/>
        <v>110</v>
      </c>
      <c r="I10" s="193">
        <f t="shared" si="1"/>
        <v>82</v>
      </c>
      <c r="J10" s="193">
        <f t="shared" si="1"/>
        <v>7</v>
      </c>
      <c r="K10" s="193">
        <f t="shared" si="1"/>
        <v>27</v>
      </c>
      <c r="L10" s="193">
        <f t="shared" si="1"/>
        <v>41</v>
      </c>
      <c r="M10" s="193">
        <f t="shared" si="1"/>
        <v>4</v>
      </c>
      <c r="N10" s="193">
        <f t="shared" si="1"/>
        <v>2</v>
      </c>
      <c r="O10" s="193">
        <f t="shared" si="1"/>
        <v>1</v>
      </c>
      <c r="P10" s="193">
        <f t="shared" si="1"/>
        <v>1</v>
      </c>
      <c r="Q10" s="193">
        <f t="shared" si="1"/>
        <v>26</v>
      </c>
      <c r="R10" s="193">
        <f t="shared" si="1"/>
        <v>24</v>
      </c>
      <c r="S10" s="193">
        <f t="shared" si="1"/>
        <v>2</v>
      </c>
      <c r="T10" s="193">
        <f t="shared" si="1"/>
        <v>2</v>
      </c>
      <c r="U10" s="193">
        <f t="shared" si="1"/>
        <v>105</v>
      </c>
      <c r="V10" s="193">
        <f t="shared" si="1"/>
        <v>1</v>
      </c>
      <c r="W10" s="193">
        <f t="shared" si="1"/>
        <v>1</v>
      </c>
      <c r="X10" s="193">
        <f t="shared" si="1"/>
        <v>634140</v>
      </c>
      <c r="Y10" s="193">
        <f t="shared" si="1"/>
        <v>634140</v>
      </c>
      <c r="Z10" s="193">
        <f t="shared" si="1"/>
        <v>78830</v>
      </c>
      <c r="AA10" s="193">
        <f t="shared" si="1"/>
        <v>22100</v>
      </c>
      <c r="AB10" s="193">
        <f t="shared" si="1"/>
        <v>3</v>
      </c>
      <c r="AC10" s="193">
        <f t="shared" si="1"/>
        <v>13</v>
      </c>
      <c r="AD10" s="193">
        <f t="shared" si="1"/>
        <v>72</v>
      </c>
      <c r="AE10" s="193">
        <f t="shared" si="1"/>
        <v>2</v>
      </c>
      <c r="AF10" s="193">
        <f t="shared" si="1"/>
        <v>1</v>
      </c>
      <c r="AG10" s="193">
        <f t="shared" si="1"/>
        <v>1</v>
      </c>
      <c r="AH10" s="193">
        <f t="shared" si="1"/>
        <v>4</v>
      </c>
      <c r="AI10" s="237">
        <f t="shared" si="1"/>
        <v>1</v>
      </c>
    </row>
    <row r="11" s="173" customFormat="1" ht="35.25" customHeight="1" spans="2:35">
      <c r="B11" s="194" t="s">
        <v>50</v>
      </c>
      <c r="C11" s="195"/>
      <c r="D11" s="196"/>
      <c r="E11" s="197">
        <f>E14+E17+E20+E23+E26+E29+E32+E35+E38+E41+E44+E47+E50+E53+E56+E59+E62</f>
        <v>1</v>
      </c>
      <c r="F11" s="197">
        <f t="shared" ref="F11:AI11" si="2">F14+F17+F20+F23+F26+F29+F32+F35+F38+F41+F44+F47+F50+F53+F56+F59+F62</f>
        <v>0</v>
      </c>
      <c r="G11" s="197">
        <f t="shared" si="2"/>
        <v>1</v>
      </c>
      <c r="H11" s="197">
        <f t="shared" si="2"/>
        <v>32</v>
      </c>
      <c r="I11" s="197">
        <f t="shared" si="2"/>
        <v>28</v>
      </c>
      <c r="J11" s="197">
        <f t="shared" si="2"/>
        <v>4</v>
      </c>
      <c r="K11" s="197">
        <f t="shared" si="2"/>
        <v>10</v>
      </c>
      <c r="L11" s="197">
        <f t="shared" si="2"/>
        <v>13</v>
      </c>
      <c r="M11" s="197">
        <f t="shared" si="2"/>
        <v>1</v>
      </c>
      <c r="N11" s="197">
        <f t="shared" si="2"/>
        <v>0</v>
      </c>
      <c r="O11" s="197">
        <f t="shared" si="2"/>
        <v>0</v>
      </c>
      <c r="P11" s="197">
        <f t="shared" si="2"/>
        <v>0</v>
      </c>
      <c r="Q11" s="197">
        <f t="shared" si="2"/>
        <v>2</v>
      </c>
      <c r="R11" s="197">
        <f t="shared" si="2"/>
        <v>2</v>
      </c>
      <c r="S11" s="197">
        <f t="shared" si="2"/>
        <v>0</v>
      </c>
      <c r="T11" s="197">
        <f t="shared" si="2"/>
        <v>2</v>
      </c>
      <c r="U11" s="197">
        <f t="shared" si="2"/>
        <v>31</v>
      </c>
      <c r="V11" s="197">
        <f t="shared" si="2"/>
        <v>0</v>
      </c>
      <c r="W11" s="197">
        <f t="shared" si="2"/>
        <v>0</v>
      </c>
      <c r="X11" s="197">
        <f t="shared" si="2"/>
        <v>155600</v>
      </c>
      <c r="Y11" s="197">
        <f t="shared" si="2"/>
        <v>155600</v>
      </c>
      <c r="Z11" s="197">
        <f t="shared" si="2"/>
        <v>26800</v>
      </c>
      <c r="AA11" s="197">
        <f t="shared" si="2"/>
        <v>12000</v>
      </c>
      <c r="AB11" s="197">
        <f t="shared" si="2"/>
        <v>1</v>
      </c>
      <c r="AC11" s="197">
        <f t="shared" si="2"/>
        <v>6</v>
      </c>
      <c r="AD11" s="197">
        <f t="shared" si="2"/>
        <v>22</v>
      </c>
      <c r="AE11" s="197">
        <f t="shared" si="2"/>
        <v>1</v>
      </c>
      <c r="AF11" s="197">
        <f t="shared" si="2"/>
        <v>1</v>
      </c>
      <c r="AG11" s="197">
        <f t="shared" si="2"/>
        <v>0</v>
      </c>
      <c r="AH11" s="197">
        <f t="shared" si="2"/>
        <v>2</v>
      </c>
      <c r="AI11" s="238">
        <f t="shared" si="2"/>
        <v>0</v>
      </c>
    </row>
    <row r="12" s="173" customFormat="1" ht="39" customHeight="1" spans="2:35">
      <c r="B12" s="194" t="s">
        <v>51</v>
      </c>
      <c r="C12" s="195"/>
      <c r="D12" s="196"/>
      <c r="E12" s="197">
        <f>E15+E18+E21+E24+E27+E30+E33+E39+E42+E45+E48+E51+E54+E57+E60+E63+E36</f>
        <v>0</v>
      </c>
      <c r="F12" s="197">
        <f t="shared" ref="F12:AI12" si="3">F15+F18+F21+F24+F27+F30+F33+F39+F42+F45+F48+F51+F54+F57+F60+F63+F36</f>
        <v>0</v>
      </c>
      <c r="G12" s="197">
        <f t="shared" si="3"/>
        <v>0</v>
      </c>
      <c r="H12" s="197">
        <f t="shared" si="3"/>
        <v>33</v>
      </c>
      <c r="I12" s="197">
        <f t="shared" si="3"/>
        <v>22</v>
      </c>
      <c r="J12" s="197">
        <f t="shared" si="3"/>
        <v>2</v>
      </c>
      <c r="K12" s="197">
        <f t="shared" si="3"/>
        <v>8</v>
      </c>
      <c r="L12" s="197">
        <f t="shared" si="3"/>
        <v>9</v>
      </c>
      <c r="M12" s="197">
        <f t="shared" si="3"/>
        <v>2</v>
      </c>
      <c r="N12" s="197">
        <f t="shared" si="3"/>
        <v>0</v>
      </c>
      <c r="O12" s="197">
        <f t="shared" si="3"/>
        <v>1</v>
      </c>
      <c r="P12" s="197">
        <f t="shared" si="3"/>
        <v>1</v>
      </c>
      <c r="Q12" s="197">
        <f t="shared" si="3"/>
        <v>11</v>
      </c>
      <c r="R12" s="197">
        <f t="shared" si="3"/>
        <v>11</v>
      </c>
      <c r="S12" s="197">
        <f t="shared" si="3"/>
        <v>0</v>
      </c>
      <c r="T12" s="197">
        <f t="shared" si="3"/>
        <v>0</v>
      </c>
      <c r="U12" s="197">
        <f t="shared" si="3"/>
        <v>32</v>
      </c>
      <c r="V12" s="197">
        <f t="shared" si="3"/>
        <v>0</v>
      </c>
      <c r="W12" s="197">
        <f t="shared" si="3"/>
        <v>1</v>
      </c>
      <c r="X12" s="197">
        <f t="shared" si="3"/>
        <v>244940</v>
      </c>
      <c r="Y12" s="197">
        <f t="shared" si="3"/>
        <v>244940</v>
      </c>
      <c r="Z12" s="197">
        <f t="shared" si="3"/>
        <v>44030</v>
      </c>
      <c r="AA12" s="197">
        <f t="shared" si="3"/>
        <v>3700</v>
      </c>
      <c r="AB12" s="197">
        <f t="shared" si="3"/>
        <v>0</v>
      </c>
      <c r="AC12" s="197">
        <f t="shared" si="3"/>
        <v>6</v>
      </c>
      <c r="AD12" s="197">
        <f t="shared" si="3"/>
        <v>24</v>
      </c>
      <c r="AE12" s="197">
        <f t="shared" si="3"/>
        <v>1</v>
      </c>
      <c r="AF12" s="197">
        <f t="shared" si="3"/>
        <v>0</v>
      </c>
      <c r="AG12" s="197">
        <f t="shared" si="3"/>
        <v>1</v>
      </c>
      <c r="AH12" s="197">
        <f t="shared" si="3"/>
        <v>0</v>
      </c>
      <c r="AI12" s="238">
        <f t="shared" si="3"/>
        <v>0</v>
      </c>
    </row>
    <row r="13" s="173" customFormat="1" ht="37.5" customHeight="1" spans="2:35">
      <c r="B13" s="194" t="s">
        <v>52</v>
      </c>
      <c r="C13" s="195"/>
      <c r="D13" s="196"/>
      <c r="E13" s="197">
        <f>E16+E19+E22+E25+E28+E31+E34+E37+E40+E43+E46+E49+E52+E55+E58+E61+E64</f>
        <v>1</v>
      </c>
      <c r="F13" s="197">
        <f t="shared" ref="F13:AI13" si="4">F16+F19+F22+F25+F28+F31+F34+F37+F40+F43+F46+F49+F52+F55+F58+F61+F64</f>
        <v>1</v>
      </c>
      <c r="G13" s="197">
        <f t="shared" si="4"/>
        <v>0</v>
      </c>
      <c r="H13" s="197">
        <f t="shared" si="4"/>
        <v>45</v>
      </c>
      <c r="I13" s="197">
        <f t="shared" si="4"/>
        <v>32</v>
      </c>
      <c r="J13" s="197">
        <f t="shared" si="4"/>
        <v>1</v>
      </c>
      <c r="K13" s="197">
        <f t="shared" si="4"/>
        <v>9</v>
      </c>
      <c r="L13" s="197">
        <f t="shared" si="4"/>
        <v>19</v>
      </c>
      <c r="M13" s="197">
        <f t="shared" si="4"/>
        <v>1</v>
      </c>
      <c r="N13" s="197">
        <f t="shared" si="4"/>
        <v>2</v>
      </c>
      <c r="O13" s="197">
        <f t="shared" si="4"/>
        <v>0</v>
      </c>
      <c r="P13" s="197">
        <f t="shared" si="4"/>
        <v>0</v>
      </c>
      <c r="Q13" s="197">
        <f t="shared" si="4"/>
        <v>13</v>
      </c>
      <c r="R13" s="197">
        <f t="shared" si="4"/>
        <v>11</v>
      </c>
      <c r="S13" s="197">
        <f t="shared" si="4"/>
        <v>2</v>
      </c>
      <c r="T13" s="197">
        <f t="shared" si="4"/>
        <v>0</v>
      </c>
      <c r="U13" s="197">
        <f t="shared" si="4"/>
        <v>42</v>
      </c>
      <c r="V13" s="197">
        <f t="shared" si="4"/>
        <v>1</v>
      </c>
      <c r="W13" s="197">
        <f t="shared" si="4"/>
        <v>0</v>
      </c>
      <c r="X13" s="197">
        <f t="shared" si="4"/>
        <v>233600</v>
      </c>
      <c r="Y13" s="197">
        <f t="shared" si="4"/>
        <v>233600</v>
      </c>
      <c r="Z13" s="197">
        <f t="shared" si="4"/>
        <v>8000</v>
      </c>
      <c r="AA13" s="197">
        <f t="shared" si="4"/>
        <v>6400</v>
      </c>
      <c r="AB13" s="197">
        <f t="shared" si="4"/>
        <v>2</v>
      </c>
      <c r="AC13" s="197">
        <f t="shared" si="4"/>
        <v>1</v>
      </c>
      <c r="AD13" s="197">
        <f t="shared" si="4"/>
        <v>26</v>
      </c>
      <c r="AE13" s="197">
        <f t="shared" si="4"/>
        <v>0</v>
      </c>
      <c r="AF13" s="197">
        <f t="shared" si="4"/>
        <v>0</v>
      </c>
      <c r="AG13" s="197">
        <f t="shared" si="4"/>
        <v>0</v>
      </c>
      <c r="AH13" s="197">
        <f t="shared" si="4"/>
        <v>2</v>
      </c>
      <c r="AI13" s="238">
        <f t="shared" si="4"/>
        <v>1</v>
      </c>
    </row>
    <row r="14" s="173" customFormat="1" ht="21" customHeight="1" spans="2:35">
      <c r="B14" s="198" t="s">
        <v>53</v>
      </c>
      <c r="C14" s="199" t="s">
        <v>54</v>
      </c>
      <c r="D14" s="200">
        <v>2024</v>
      </c>
      <c r="E14" s="201">
        <v>1</v>
      </c>
      <c r="F14" s="201"/>
      <c r="G14" s="201">
        <v>1</v>
      </c>
      <c r="H14" s="201">
        <v>7</v>
      </c>
      <c r="I14" s="201">
        <v>3</v>
      </c>
      <c r="J14" s="201">
        <v>3</v>
      </c>
      <c r="K14" s="201"/>
      <c r="L14" s="201"/>
      <c r="M14" s="201"/>
      <c r="N14" s="201"/>
      <c r="O14" s="201"/>
      <c r="P14" s="201"/>
      <c r="Q14" s="201">
        <v>2</v>
      </c>
      <c r="R14" s="201">
        <v>2</v>
      </c>
      <c r="S14" s="201"/>
      <c r="T14" s="201">
        <v>2</v>
      </c>
      <c r="U14" s="201">
        <v>7</v>
      </c>
      <c r="V14" s="201"/>
      <c r="W14" s="201"/>
      <c r="X14" s="225">
        <v>21600</v>
      </c>
      <c r="Y14" s="225">
        <v>21600</v>
      </c>
      <c r="Z14" s="225">
        <v>2000</v>
      </c>
      <c r="AA14" s="225"/>
      <c r="AB14" s="201">
        <v>1</v>
      </c>
      <c r="AC14" s="201">
        <v>1</v>
      </c>
      <c r="AD14" s="201">
        <v>6</v>
      </c>
      <c r="AE14" s="201">
        <v>1</v>
      </c>
      <c r="AF14" s="201">
        <v>1</v>
      </c>
      <c r="AG14" s="201"/>
      <c r="AH14" s="201">
        <v>1</v>
      </c>
      <c r="AI14" s="239"/>
    </row>
    <row r="15" s="174" customFormat="1" ht="19.5" customHeight="1" spans="1:35">
      <c r="A15" s="202"/>
      <c r="B15" s="203"/>
      <c r="C15" s="204"/>
      <c r="D15" s="205">
        <v>2023</v>
      </c>
      <c r="E15" s="206">
        <v>0</v>
      </c>
      <c r="F15" s="206">
        <v>0</v>
      </c>
      <c r="G15" s="206">
        <v>0</v>
      </c>
      <c r="H15" s="206">
        <v>6</v>
      </c>
      <c r="I15" s="206">
        <v>3</v>
      </c>
      <c r="J15" s="206">
        <v>2</v>
      </c>
      <c r="K15" s="206">
        <v>1</v>
      </c>
      <c r="L15" s="206">
        <v>0</v>
      </c>
      <c r="M15" s="206">
        <v>0</v>
      </c>
      <c r="N15" s="206">
        <v>0</v>
      </c>
      <c r="O15" s="206">
        <v>0</v>
      </c>
      <c r="P15" s="206">
        <v>0</v>
      </c>
      <c r="Q15" s="206">
        <v>3</v>
      </c>
      <c r="R15" s="206">
        <v>3</v>
      </c>
      <c r="S15" s="206">
        <v>0</v>
      </c>
      <c r="T15" s="206">
        <v>0</v>
      </c>
      <c r="U15" s="206">
        <v>6</v>
      </c>
      <c r="V15" s="206">
        <v>0</v>
      </c>
      <c r="W15" s="206">
        <v>0</v>
      </c>
      <c r="X15" s="225">
        <v>46250</v>
      </c>
      <c r="Y15" s="225">
        <v>46250</v>
      </c>
      <c r="Z15" s="225">
        <v>3700</v>
      </c>
      <c r="AA15" s="225">
        <v>3700</v>
      </c>
      <c r="AB15" s="206">
        <v>0</v>
      </c>
      <c r="AC15" s="206">
        <v>2</v>
      </c>
      <c r="AD15" s="206">
        <v>5</v>
      </c>
      <c r="AE15" s="206">
        <v>0</v>
      </c>
      <c r="AF15" s="206">
        <v>0</v>
      </c>
      <c r="AG15" s="206">
        <v>0</v>
      </c>
      <c r="AH15" s="206">
        <v>0</v>
      </c>
      <c r="AI15" s="240">
        <v>0</v>
      </c>
    </row>
    <row r="16" s="174" customFormat="1" ht="19.5" customHeight="1" spans="1:35">
      <c r="A16" s="202" t="s">
        <v>55</v>
      </c>
      <c r="B16" s="203"/>
      <c r="C16" s="207"/>
      <c r="D16" s="205">
        <v>2022</v>
      </c>
      <c r="E16" s="206">
        <v>1</v>
      </c>
      <c r="F16" s="206">
        <v>1</v>
      </c>
      <c r="G16" s="206">
        <v>0</v>
      </c>
      <c r="H16" s="206">
        <v>11</v>
      </c>
      <c r="I16" s="206">
        <v>2</v>
      </c>
      <c r="J16" s="206">
        <v>1</v>
      </c>
      <c r="K16" s="206">
        <v>1</v>
      </c>
      <c r="L16" s="206">
        <v>0</v>
      </c>
      <c r="M16" s="206">
        <v>0</v>
      </c>
      <c r="N16" s="206">
        <v>0</v>
      </c>
      <c r="O16" s="206">
        <v>0</v>
      </c>
      <c r="P16" s="206">
        <v>0</v>
      </c>
      <c r="Q16" s="206">
        <v>9</v>
      </c>
      <c r="R16" s="206">
        <v>7</v>
      </c>
      <c r="S16" s="206">
        <v>2</v>
      </c>
      <c r="T16" s="206">
        <v>0</v>
      </c>
      <c r="U16" s="206">
        <v>9</v>
      </c>
      <c r="V16" s="206">
        <v>1</v>
      </c>
      <c r="W16" s="206">
        <v>0</v>
      </c>
      <c r="X16" s="225">
        <v>21440</v>
      </c>
      <c r="Y16" s="225">
        <v>21440</v>
      </c>
      <c r="Z16" s="225">
        <v>3200</v>
      </c>
      <c r="AA16" s="225">
        <v>0</v>
      </c>
      <c r="AB16" s="206">
        <v>1</v>
      </c>
      <c r="AC16" s="206">
        <v>0</v>
      </c>
      <c r="AD16" s="206">
        <v>5</v>
      </c>
      <c r="AE16" s="206">
        <v>0</v>
      </c>
      <c r="AF16" s="206">
        <v>0</v>
      </c>
      <c r="AG16" s="206">
        <v>0</v>
      </c>
      <c r="AH16" s="206">
        <v>0</v>
      </c>
      <c r="AI16" s="240">
        <v>0</v>
      </c>
    </row>
    <row r="17" s="174" customFormat="1" ht="21" customHeight="1" spans="1:35">
      <c r="A17" s="202"/>
      <c r="B17" s="203"/>
      <c r="C17" s="199" t="s">
        <v>56</v>
      </c>
      <c r="D17" s="205">
        <v>2024</v>
      </c>
      <c r="E17" s="206"/>
      <c r="F17" s="206"/>
      <c r="G17" s="206"/>
      <c r="H17" s="206">
        <v>16</v>
      </c>
      <c r="I17" s="206">
        <v>16</v>
      </c>
      <c r="J17" s="206"/>
      <c r="K17" s="206">
        <v>8</v>
      </c>
      <c r="L17" s="206">
        <v>8</v>
      </c>
      <c r="M17" s="206"/>
      <c r="N17" s="206"/>
      <c r="O17" s="206"/>
      <c r="P17" s="206"/>
      <c r="Q17" s="206"/>
      <c r="R17" s="206"/>
      <c r="S17" s="206"/>
      <c r="T17" s="206"/>
      <c r="U17" s="206">
        <v>16</v>
      </c>
      <c r="V17" s="206"/>
      <c r="W17" s="206"/>
      <c r="X17" s="225">
        <v>102000</v>
      </c>
      <c r="Y17" s="225">
        <v>102000</v>
      </c>
      <c r="Z17" s="225">
        <v>24800</v>
      </c>
      <c r="AA17" s="225">
        <v>12000</v>
      </c>
      <c r="AB17" s="206"/>
      <c r="AC17" s="206">
        <v>5</v>
      </c>
      <c r="AD17" s="206">
        <v>16</v>
      </c>
      <c r="AE17" s="206"/>
      <c r="AF17" s="206"/>
      <c r="AG17" s="206"/>
      <c r="AH17" s="206"/>
      <c r="AI17" s="240"/>
    </row>
    <row r="18" s="174" customFormat="1" ht="19.5" customHeight="1" spans="1:35">
      <c r="A18" s="202"/>
      <c r="B18" s="203"/>
      <c r="C18" s="204"/>
      <c r="D18" s="205">
        <v>2023</v>
      </c>
      <c r="E18" s="206">
        <v>0</v>
      </c>
      <c r="F18" s="206">
        <v>0</v>
      </c>
      <c r="G18" s="206">
        <v>0</v>
      </c>
      <c r="H18" s="206">
        <v>22</v>
      </c>
      <c r="I18" s="206">
        <v>14</v>
      </c>
      <c r="J18" s="206">
        <v>0</v>
      </c>
      <c r="K18" s="206">
        <v>6</v>
      </c>
      <c r="L18" s="206">
        <v>7</v>
      </c>
      <c r="M18" s="206">
        <v>1</v>
      </c>
      <c r="N18" s="206">
        <v>0</v>
      </c>
      <c r="O18" s="206">
        <v>0</v>
      </c>
      <c r="P18" s="206">
        <v>0</v>
      </c>
      <c r="Q18" s="206">
        <v>8</v>
      </c>
      <c r="R18" s="206">
        <v>8</v>
      </c>
      <c r="S18" s="206">
        <v>0</v>
      </c>
      <c r="T18" s="206">
        <v>0</v>
      </c>
      <c r="U18" s="206">
        <v>22</v>
      </c>
      <c r="V18" s="206">
        <v>0</v>
      </c>
      <c r="W18" s="206">
        <v>0</v>
      </c>
      <c r="X18" s="225">
        <v>164280</v>
      </c>
      <c r="Y18" s="225">
        <v>164280</v>
      </c>
      <c r="Z18" s="225">
        <v>40330</v>
      </c>
      <c r="AA18" s="225">
        <v>0</v>
      </c>
      <c r="AB18" s="206">
        <v>0</v>
      </c>
      <c r="AC18" s="206">
        <v>1</v>
      </c>
      <c r="AD18" s="206">
        <v>16</v>
      </c>
      <c r="AE18" s="206">
        <v>1</v>
      </c>
      <c r="AF18" s="206">
        <v>0</v>
      </c>
      <c r="AG18" s="206">
        <v>1</v>
      </c>
      <c r="AH18" s="206">
        <v>0</v>
      </c>
      <c r="AI18" s="240">
        <v>0</v>
      </c>
    </row>
    <row r="19" s="174" customFormat="1" ht="20.25" customHeight="1" spans="1:35">
      <c r="A19" s="202" t="s">
        <v>57</v>
      </c>
      <c r="B19" s="208"/>
      <c r="C19" s="207"/>
      <c r="D19" s="205">
        <v>2022</v>
      </c>
      <c r="E19" s="206">
        <v>0</v>
      </c>
      <c r="F19" s="206">
        <v>0</v>
      </c>
      <c r="G19" s="206">
        <v>0</v>
      </c>
      <c r="H19" s="206">
        <v>29</v>
      </c>
      <c r="I19" s="206">
        <v>25</v>
      </c>
      <c r="J19" s="206">
        <v>0</v>
      </c>
      <c r="K19" s="206">
        <v>8</v>
      </c>
      <c r="L19" s="206">
        <v>17</v>
      </c>
      <c r="M19" s="206">
        <v>0</v>
      </c>
      <c r="N19" s="206">
        <v>0</v>
      </c>
      <c r="O19" s="206">
        <v>0</v>
      </c>
      <c r="P19" s="206">
        <v>0</v>
      </c>
      <c r="Q19" s="206">
        <v>4</v>
      </c>
      <c r="R19" s="206">
        <v>4</v>
      </c>
      <c r="S19" s="206">
        <v>0</v>
      </c>
      <c r="T19" s="206">
        <v>0</v>
      </c>
      <c r="U19" s="206">
        <v>29</v>
      </c>
      <c r="V19" s="206">
        <v>0</v>
      </c>
      <c r="W19" s="206">
        <v>0</v>
      </c>
      <c r="X19" s="225">
        <v>186560</v>
      </c>
      <c r="Y19" s="225">
        <v>186560</v>
      </c>
      <c r="Z19" s="225">
        <v>4800</v>
      </c>
      <c r="AA19" s="225">
        <v>0</v>
      </c>
      <c r="AB19" s="206">
        <v>1</v>
      </c>
      <c r="AC19" s="206">
        <v>1</v>
      </c>
      <c r="AD19" s="206">
        <v>20</v>
      </c>
      <c r="AE19" s="206">
        <v>0</v>
      </c>
      <c r="AF19" s="206">
        <v>0</v>
      </c>
      <c r="AG19" s="206">
        <v>0</v>
      </c>
      <c r="AH19" s="206">
        <v>1</v>
      </c>
      <c r="AI19" s="240">
        <v>1</v>
      </c>
    </row>
    <row r="20" s="174" customFormat="1" customHeight="1" spans="1:35">
      <c r="A20" s="202"/>
      <c r="B20" s="198" t="s">
        <v>58</v>
      </c>
      <c r="C20" s="199" t="s">
        <v>59</v>
      </c>
      <c r="D20" s="205">
        <v>2024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25"/>
      <c r="Y20" s="225"/>
      <c r="Z20" s="225"/>
      <c r="AA20" s="225"/>
      <c r="AB20" s="206"/>
      <c r="AC20" s="206"/>
      <c r="AD20" s="206"/>
      <c r="AE20" s="206"/>
      <c r="AF20" s="206"/>
      <c r="AG20" s="206"/>
      <c r="AH20" s="206"/>
      <c r="AI20" s="240"/>
    </row>
    <row r="21" s="174" customFormat="1" ht="19.5" customHeight="1" spans="1:35">
      <c r="A21" s="202"/>
      <c r="B21" s="203"/>
      <c r="C21" s="204"/>
      <c r="D21" s="205">
        <v>2023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06">
        <v>0</v>
      </c>
      <c r="Q21" s="206">
        <v>0</v>
      </c>
      <c r="R21" s="206">
        <v>0</v>
      </c>
      <c r="S21" s="206">
        <v>0</v>
      </c>
      <c r="T21" s="206">
        <v>0</v>
      </c>
      <c r="U21" s="206">
        <v>0</v>
      </c>
      <c r="V21" s="206">
        <v>0</v>
      </c>
      <c r="W21" s="206">
        <v>0</v>
      </c>
      <c r="X21" s="225">
        <v>0</v>
      </c>
      <c r="Y21" s="225">
        <v>0</v>
      </c>
      <c r="Z21" s="225">
        <v>0</v>
      </c>
      <c r="AA21" s="225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06">
        <v>0</v>
      </c>
      <c r="AH21" s="206">
        <v>0</v>
      </c>
      <c r="AI21" s="240">
        <v>0</v>
      </c>
    </row>
    <row r="22" s="174" customFormat="1" customHeight="1" spans="1:35">
      <c r="A22" s="202" t="s">
        <v>55</v>
      </c>
      <c r="B22" s="203"/>
      <c r="C22" s="207"/>
      <c r="D22" s="205">
        <v>2022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v>0</v>
      </c>
      <c r="P22" s="206">
        <v>0</v>
      </c>
      <c r="Q22" s="206">
        <v>0</v>
      </c>
      <c r="R22" s="206">
        <v>0</v>
      </c>
      <c r="S22" s="206">
        <v>0</v>
      </c>
      <c r="T22" s="206">
        <v>0</v>
      </c>
      <c r="U22" s="206">
        <v>0</v>
      </c>
      <c r="V22" s="206">
        <v>0</v>
      </c>
      <c r="W22" s="206">
        <v>0</v>
      </c>
      <c r="X22" s="225">
        <v>0</v>
      </c>
      <c r="Y22" s="225">
        <v>0</v>
      </c>
      <c r="Z22" s="225">
        <v>0</v>
      </c>
      <c r="AA22" s="225">
        <v>0</v>
      </c>
      <c r="AB22" s="206">
        <v>0</v>
      </c>
      <c r="AC22" s="206">
        <v>0</v>
      </c>
      <c r="AD22" s="206">
        <v>0</v>
      </c>
      <c r="AE22" s="206">
        <v>0</v>
      </c>
      <c r="AF22" s="206">
        <v>0</v>
      </c>
      <c r="AG22" s="206">
        <v>0</v>
      </c>
      <c r="AH22" s="206">
        <v>0</v>
      </c>
      <c r="AI22" s="240">
        <v>0</v>
      </c>
    </row>
    <row r="23" s="174" customFormat="1" ht="22.5" customHeight="1" spans="1:35">
      <c r="A23" s="202"/>
      <c r="B23" s="203"/>
      <c r="C23" s="199" t="s">
        <v>60</v>
      </c>
      <c r="D23" s="205">
        <v>2024</v>
      </c>
      <c r="E23" s="206"/>
      <c r="F23" s="206"/>
      <c r="G23" s="206"/>
      <c r="H23" s="206">
        <v>1</v>
      </c>
      <c r="I23" s="206">
        <v>1</v>
      </c>
      <c r="J23" s="206">
        <v>1</v>
      </c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>
        <v>1</v>
      </c>
      <c r="V23" s="206"/>
      <c r="W23" s="206"/>
      <c r="X23" s="225">
        <v>2000</v>
      </c>
      <c r="Y23" s="225">
        <v>2000</v>
      </c>
      <c r="Z23" s="225"/>
      <c r="AA23" s="225"/>
      <c r="AB23" s="206"/>
      <c r="AC23" s="206"/>
      <c r="AD23" s="206"/>
      <c r="AE23" s="206"/>
      <c r="AF23" s="206"/>
      <c r="AG23" s="206"/>
      <c r="AH23" s="206"/>
      <c r="AI23" s="240"/>
    </row>
    <row r="24" s="174" customFormat="1" ht="19.5" customHeight="1" spans="1:35">
      <c r="A24" s="202"/>
      <c r="B24" s="203"/>
      <c r="C24" s="204"/>
      <c r="D24" s="205">
        <v>2023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0</v>
      </c>
      <c r="M24" s="206">
        <v>0</v>
      </c>
      <c r="N24" s="206">
        <v>0</v>
      </c>
      <c r="O24" s="206">
        <v>0</v>
      </c>
      <c r="P24" s="206">
        <v>0</v>
      </c>
      <c r="Q24" s="206">
        <v>0</v>
      </c>
      <c r="R24" s="206">
        <v>0</v>
      </c>
      <c r="S24" s="206">
        <v>0</v>
      </c>
      <c r="T24" s="206">
        <v>0</v>
      </c>
      <c r="U24" s="206">
        <v>0</v>
      </c>
      <c r="V24" s="206">
        <v>0</v>
      </c>
      <c r="W24" s="206">
        <v>0</v>
      </c>
      <c r="X24" s="225">
        <v>0</v>
      </c>
      <c r="Y24" s="225">
        <v>0</v>
      </c>
      <c r="Z24" s="225">
        <v>0</v>
      </c>
      <c r="AA24" s="225">
        <v>0</v>
      </c>
      <c r="AB24" s="206">
        <v>0</v>
      </c>
      <c r="AC24" s="206">
        <v>0</v>
      </c>
      <c r="AD24" s="206">
        <v>0</v>
      </c>
      <c r="AE24" s="206">
        <v>0</v>
      </c>
      <c r="AF24" s="206">
        <v>0</v>
      </c>
      <c r="AG24" s="206">
        <v>0</v>
      </c>
      <c r="AH24" s="206">
        <v>0</v>
      </c>
      <c r="AI24" s="240">
        <v>0</v>
      </c>
    </row>
    <row r="25" s="174" customFormat="1" ht="22.5" customHeight="1" spans="1:35">
      <c r="A25" s="202" t="s">
        <v>55</v>
      </c>
      <c r="B25" s="203"/>
      <c r="C25" s="207"/>
      <c r="D25" s="205">
        <v>2022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06">
        <v>0</v>
      </c>
      <c r="Q25" s="206">
        <v>0</v>
      </c>
      <c r="R25" s="206">
        <v>0</v>
      </c>
      <c r="S25" s="206">
        <v>0</v>
      </c>
      <c r="T25" s="206">
        <v>0</v>
      </c>
      <c r="U25" s="206">
        <v>0</v>
      </c>
      <c r="V25" s="206">
        <v>0</v>
      </c>
      <c r="W25" s="206">
        <v>0</v>
      </c>
      <c r="X25" s="225">
        <v>0</v>
      </c>
      <c r="Y25" s="225">
        <v>0</v>
      </c>
      <c r="Z25" s="225">
        <v>0</v>
      </c>
      <c r="AA25" s="225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40">
        <v>0</v>
      </c>
    </row>
    <row r="26" s="174" customFormat="1" ht="19.5" customHeight="1" spans="1:35">
      <c r="A26" s="202"/>
      <c r="B26" s="203"/>
      <c r="C26" s="199" t="s">
        <v>61</v>
      </c>
      <c r="D26" s="205">
        <v>2024</v>
      </c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25"/>
      <c r="Y26" s="225"/>
      <c r="Z26" s="225"/>
      <c r="AA26" s="225"/>
      <c r="AB26" s="206"/>
      <c r="AC26" s="206"/>
      <c r="AD26" s="206"/>
      <c r="AE26" s="206"/>
      <c r="AF26" s="206"/>
      <c r="AG26" s="206"/>
      <c r="AH26" s="206"/>
      <c r="AI26" s="240"/>
    </row>
    <row r="27" s="174" customFormat="1" ht="20.25" customHeight="1" spans="1:35">
      <c r="A27" s="202"/>
      <c r="B27" s="203"/>
      <c r="C27" s="204"/>
      <c r="D27" s="205">
        <v>2023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06">
        <v>0</v>
      </c>
      <c r="O27" s="206">
        <v>0</v>
      </c>
      <c r="P27" s="206">
        <v>0</v>
      </c>
      <c r="Q27" s="206">
        <v>0</v>
      </c>
      <c r="R27" s="206">
        <v>0</v>
      </c>
      <c r="S27" s="206">
        <v>0</v>
      </c>
      <c r="T27" s="206">
        <v>0</v>
      </c>
      <c r="U27" s="206">
        <v>0</v>
      </c>
      <c r="V27" s="206">
        <v>0</v>
      </c>
      <c r="W27" s="206">
        <v>0</v>
      </c>
      <c r="X27" s="225">
        <v>0</v>
      </c>
      <c r="Y27" s="225">
        <v>0</v>
      </c>
      <c r="Z27" s="225">
        <v>0</v>
      </c>
      <c r="AA27" s="225">
        <v>0</v>
      </c>
      <c r="AB27" s="206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40">
        <v>0</v>
      </c>
    </row>
    <row r="28" s="174" customFormat="1" ht="24.75" customHeight="1" spans="1:35">
      <c r="A28" s="202" t="s">
        <v>57</v>
      </c>
      <c r="B28" s="208"/>
      <c r="C28" s="207"/>
      <c r="D28" s="205">
        <v>2022</v>
      </c>
      <c r="E28" s="206">
        <v>0</v>
      </c>
      <c r="F28" s="206">
        <v>0</v>
      </c>
      <c r="G28" s="206">
        <v>0</v>
      </c>
      <c r="H28" s="206">
        <v>0</v>
      </c>
      <c r="I28" s="206">
        <v>0</v>
      </c>
      <c r="J28" s="206">
        <v>0</v>
      </c>
      <c r="K28" s="206">
        <v>0</v>
      </c>
      <c r="L28" s="206">
        <v>0</v>
      </c>
      <c r="M28" s="206">
        <v>0</v>
      </c>
      <c r="N28" s="206">
        <v>0</v>
      </c>
      <c r="O28" s="206">
        <v>0</v>
      </c>
      <c r="P28" s="206">
        <v>0</v>
      </c>
      <c r="Q28" s="206">
        <v>0</v>
      </c>
      <c r="R28" s="206">
        <v>0</v>
      </c>
      <c r="S28" s="206">
        <v>0</v>
      </c>
      <c r="T28" s="206">
        <v>0</v>
      </c>
      <c r="U28" s="206">
        <v>0</v>
      </c>
      <c r="V28" s="206">
        <v>0</v>
      </c>
      <c r="W28" s="206">
        <v>0</v>
      </c>
      <c r="X28" s="225">
        <v>0</v>
      </c>
      <c r="Y28" s="225">
        <v>0</v>
      </c>
      <c r="Z28" s="225">
        <v>0</v>
      </c>
      <c r="AA28" s="225">
        <v>0</v>
      </c>
      <c r="AB28" s="206">
        <v>0</v>
      </c>
      <c r="AC28" s="206">
        <v>0</v>
      </c>
      <c r="AD28" s="206">
        <v>0</v>
      </c>
      <c r="AE28" s="206">
        <v>0</v>
      </c>
      <c r="AF28" s="206">
        <v>0</v>
      </c>
      <c r="AG28" s="206">
        <v>0</v>
      </c>
      <c r="AH28" s="206">
        <v>0</v>
      </c>
      <c r="AI28" s="240">
        <v>0</v>
      </c>
    </row>
    <row r="29" s="174" customFormat="1" ht="17.25" customHeight="1" spans="1:35">
      <c r="A29" s="202"/>
      <c r="B29" s="198" t="s">
        <v>62</v>
      </c>
      <c r="C29" s="199" t="s">
        <v>63</v>
      </c>
      <c r="D29" s="205">
        <v>2024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25"/>
      <c r="Y29" s="225"/>
      <c r="Z29" s="225"/>
      <c r="AA29" s="225"/>
      <c r="AB29" s="206"/>
      <c r="AC29" s="206"/>
      <c r="AD29" s="206"/>
      <c r="AE29" s="206"/>
      <c r="AF29" s="206"/>
      <c r="AG29" s="206"/>
      <c r="AH29" s="206"/>
      <c r="AI29" s="240"/>
    </row>
    <row r="30" s="174" customFormat="1" ht="17.25" customHeight="1" spans="1:35">
      <c r="A30" s="209"/>
      <c r="B30" s="203"/>
      <c r="C30" s="204"/>
      <c r="D30" s="205">
        <v>2023</v>
      </c>
      <c r="E30" s="206">
        <v>0</v>
      </c>
      <c r="F30" s="206">
        <v>0</v>
      </c>
      <c r="G30" s="206">
        <v>0</v>
      </c>
      <c r="H30" s="206">
        <v>0</v>
      </c>
      <c r="I30" s="206">
        <v>0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0</v>
      </c>
      <c r="U30" s="206">
        <v>0</v>
      </c>
      <c r="V30" s="206">
        <v>0</v>
      </c>
      <c r="W30" s="206">
        <v>0</v>
      </c>
      <c r="X30" s="225">
        <v>0</v>
      </c>
      <c r="Y30" s="225">
        <v>0</v>
      </c>
      <c r="Z30" s="225">
        <v>0</v>
      </c>
      <c r="AA30" s="225">
        <v>0</v>
      </c>
      <c r="AB30" s="206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40">
        <v>0</v>
      </c>
    </row>
    <row r="31" s="174" customFormat="1" ht="20.25" customHeight="1" spans="1:35">
      <c r="A31" s="202" t="s">
        <v>57</v>
      </c>
      <c r="B31" s="203"/>
      <c r="C31" s="207"/>
      <c r="D31" s="205">
        <v>2022</v>
      </c>
      <c r="E31" s="206">
        <v>0</v>
      </c>
      <c r="F31" s="206">
        <v>0</v>
      </c>
      <c r="G31" s="206">
        <v>0</v>
      </c>
      <c r="H31" s="206">
        <v>0</v>
      </c>
      <c r="I31" s="206">
        <v>0</v>
      </c>
      <c r="J31" s="206">
        <v>0</v>
      </c>
      <c r="K31" s="206">
        <v>0</v>
      </c>
      <c r="L31" s="206">
        <v>0</v>
      </c>
      <c r="M31" s="206">
        <v>0</v>
      </c>
      <c r="N31" s="206">
        <v>0</v>
      </c>
      <c r="O31" s="206">
        <v>0</v>
      </c>
      <c r="P31" s="206">
        <v>0</v>
      </c>
      <c r="Q31" s="206">
        <v>0</v>
      </c>
      <c r="R31" s="206">
        <v>0</v>
      </c>
      <c r="S31" s="206">
        <v>0</v>
      </c>
      <c r="T31" s="206">
        <v>0</v>
      </c>
      <c r="U31" s="206">
        <v>0</v>
      </c>
      <c r="V31" s="206">
        <v>0</v>
      </c>
      <c r="W31" s="206">
        <v>0</v>
      </c>
      <c r="X31" s="225">
        <v>0</v>
      </c>
      <c r="Y31" s="225">
        <v>0</v>
      </c>
      <c r="Z31" s="225">
        <v>0</v>
      </c>
      <c r="AA31" s="225">
        <v>0</v>
      </c>
      <c r="AB31" s="206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0</v>
      </c>
      <c r="AI31" s="240">
        <v>0</v>
      </c>
    </row>
    <row r="32" s="174" customFormat="1" ht="20.25" customHeight="1" spans="1:35">
      <c r="A32" s="202"/>
      <c r="B32" s="203"/>
      <c r="C32" s="199" t="s">
        <v>64</v>
      </c>
      <c r="D32" s="205">
        <v>2024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25"/>
      <c r="Y32" s="225"/>
      <c r="Z32" s="225"/>
      <c r="AA32" s="225"/>
      <c r="AB32" s="206"/>
      <c r="AC32" s="206"/>
      <c r="AD32" s="206"/>
      <c r="AE32" s="206"/>
      <c r="AF32" s="206"/>
      <c r="AG32" s="206"/>
      <c r="AH32" s="206"/>
      <c r="AI32" s="240"/>
    </row>
    <row r="33" s="174" customFormat="1" ht="20.25" customHeight="1" spans="1:35">
      <c r="A33" s="202"/>
      <c r="B33" s="203"/>
      <c r="C33" s="204"/>
      <c r="D33" s="205">
        <v>2023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0</v>
      </c>
      <c r="K33" s="206">
        <v>0</v>
      </c>
      <c r="L33" s="206">
        <v>0</v>
      </c>
      <c r="M33" s="206">
        <v>0</v>
      </c>
      <c r="N33" s="206">
        <v>0</v>
      </c>
      <c r="O33" s="206">
        <v>0</v>
      </c>
      <c r="P33" s="206">
        <v>0</v>
      </c>
      <c r="Q33" s="206">
        <v>0</v>
      </c>
      <c r="R33" s="206">
        <v>0</v>
      </c>
      <c r="S33" s="206">
        <v>0</v>
      </c>
      <c r="T33" s="206">
        <v>0</v>
      </c>
      <c r="U33" s="206">
        <v>0</v>
      </c>
      <c r="V33" s="206">
        <v>0</v>
      </c>
      <c r="W33" s="206">
        <v>0</v>
      </c>
      <c r="X33" s="225">
        <v>0</v>
      </c>
      <c r="Y33" s="225">
        <v>0</v>
      </c>
      <c r="Z33" s="225">
        <v>0</v>
      </c>
      <c r="AA33" s="225">
        <v>0</v>
      </c>
      <c r="AB33" s="206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40">
        <v>0</v>
      </c>
    </row>
    <row r="34" s="174" customFormat="1" ht="20.25" customHeight="1" spans="1:35">
      <c r="A34" s="202" t="s">
        <v>57</v>
      </c>
      <c r="B34" s="203"/>
      <c r="C34" s="207"/>
      <c r="D34" s="205">
        <v>2022</v>
      </c>
      <c r="E34" s="206">
        <v>0</v>
      </c>
      <c r="F34" s="206">
        <v>0</v>
      </c>
      <c r="G34" s="206">
        <v>0</v>
      </c>
      <c r="H34" s="206">
        <v>0</v>
      </c>
      <c r="I34" s="206">
        <v>0</v>
      </c>
      <c r="J34" s="206">
        <v>0</v>
      </c>
      <c r="K34" s="206">
        <v>0</v>
      </c>
      <c r="L34" s="206">
        <v>0</v>
      </c>
      <c r="M34" s="206">
        <v>0</v>
      </c>
      <c r="N34" s="206">
        <v>0</v>
      </c>
      <c r="O34" s="206">
        <v>0</v>
      </c>
      <c r="P34" s="206">
        <v>0</v>
      </c>
      <c r="Q34" s="206">
        <v>0</v>
      </c>
      <c r="R34" s="206">
        <v>0</v>
      </c>
      <c r="S34" s="206">
        <v>0</v>
      </c>
      <c r="T34" s="206">
        <v>0</v>
      </c>
      <c r="U34" s="206">
        <v>0</v>
      </c>
      <c r="V34" s="206">
        <v>0</v>
      </c>
      <c r="W34" s="206">
        <v>0</v>
      </c>
      <c r="X34" s="225">
        <v>0</v>
      </c>
      <c r="Y34" s="225">
        <v>0</v>
      </c>
      <c r="Z34" s="225">
        <v>0</v>
      </c>
      <c r="AA34" s="225">
        <v>0</v>
      </c>
      <c r="AB34" s="206">
        <v>0</v>
      </c>
      <c r="AC34" s="206">
        <v>0</v>
      </c>
      <c r="AD34" s="206">
        <v>0</v>
      </c>
      <c r="AE34" s="206">
        <v>0</v>
      </c>
      <c r="AF34" s="206">
        <v>0</v>
      </c>
      <c r="AG34" s="206">
        <v>0</v>
      </c>
      <c r="AH34" s="206">
        <v>0</v>
      </c>
      <c r="AI34" s="240">
        <v>0</v>
      </c>
    </row>
    <row r="35" s="174" customFormat="1" ht="20.25" customHeight="1" spans="1:35">
      <c r="A35" s="202"/>
      <c r="B35" s="203"/>
      <c r="C35" s="199" t="s">
        <v>65</v>
      </c>
      <c r="D35" s="205">
        <v>2024</v>
      </c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25"/>
      <c r="Y35" s="225"/>
      <c r="Z35" s="225"/>
      <c r="AA35" s="225"/>
      <c r="AB35" s="206"/>
      <c r="AC35" s="206"/>
      <c r="AD35" s="206"/>
      <c r="AE35" s="206"/>
      <c r="AF35" s="206"/>
      <c r="AG35" s="206"/>
      <c r="AH35" s="206"/>
      <c r="AI35" s="240"/>
    </row>
    <row r="36" s="174" customFormat="1" ht="20.25" customHeight="1" spans="1:35">
      <c r="A36" s="202"/>
      <c r="B36" s="203"/>
      <c r="C36" s="204"/>
      <c r="D36" s="205">
        <v>2023</v>
      </c>
      <c r="E36" s="206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06">
        <v>0</v>
      </c>
      <c r="Q36" s="206">
        <v>0</v>
      </c>
      <c r="R36" s="206">
        <v>0</v>
      </c>
      <c r="S36" s="206">
        <v>0</v>
      </c>
      <c r="T36" s="206">
        <v>0</v>
      </c>
      <c r="U36" s="206">
        <v>0</v>
      </c>
      <c r="V36" s="206">
        <v>0</v>
      </c>
      <c r="W36" s="206">
        <v>0</v>
      </c>
      <c r="X36" s="225">
        <v>0</v>
      </c>
      <c r="Y36" s="225">
        <v>0</v>
      </c>
      <c r="Z36" s="225">
        <v>0</v>
      </c>
      <c r="AA36" s="225">
        <v>0</v>
      </c>
      <c r="AB36" s="206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0</v>
      </c>
      <c r="AI36" s="240">
        <v>0</v>
      </c>
    </row>
    <row r="37" s="174" customFormat="1" ht="20.25" customHeight="1" spans="1:35">
      <c r="A37" s="202" t="s">
        <v>66</v>
      </c>
      <c r="B37" s="208"/>
      <c r="C37" s="207"/>
      <c r="D37" s="205">
        <v>2022</v>
      </c>
      <c r="E37" s="206">
        <v>0</v>
      </c>
      <c r="F37" s="206">
        <v>0</v>
      </c>
      <c r="G37" s="206">
        <v>0</v>
      </c>
      <c r="H37" s="206">
        <v>0</v>
      </c>
      <c r="I37" s="206">
        <v>0</v>
      </c>
      <c r="J37" s="206">
        <v>0</v>
      </c>
      <c r="K37" s="206">
        <v>0</v>
      </c>
      <c r="L37" s="206">
        <v>0</v>
      </c>
      <c r="M37" s="206">
        <v>0</v>
      </c>
      <c r="N37" s="206">
        <v>0</v>
      </c>
      <c r="O37" s="206">
        <v>0</v>
      </c>
      <c r="P37" s="206">
        <v>0</v>
      </c>
      <c r="Q37" s="206">
        <v>0</v>
      </c>
      <c r="R37" s="206">
        <v>0</v>
      </c>
      <c r="S37" s="206">
        <v>0</v>
      </c>
      <c r="T37" s="206">
        <v>0</v>
      </c>
      <c r="U37" s="206">
        <v>0</v>
      </c>
      <c r="V37" s="206">
        <v>0</v>
      </c>
      <c r="W37" s="206">
        <v>0</v>
      </c>
      <c r="X37" s="225">
        <v>0</v>
      </c>
      <c r="Y37" s="225">
        <v>0</v>
      </c>
      <c r="Z37" s="225">
        <v>0</v>
      </c>
      <c r="AA37" s="225">
        <v>0</v>
      </c>
      <c r="AB37" s="206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40">
        <v>0</v>
      </c>
    </row>
    <row r="38" s="174" customFormat="1" ht="20.25" customHeight="1" spans="1:35">
      <c r="A38" s="202"/>
      <c r="B38" s="198" t="s">
        <v>67</v>
      </c>
      <c r="C38" s="199" t="s">
        <v>68</v>
      </c>
      <c r="D38" s="205">
        <v>2024</v>
      </c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25"/>
      <c r="Y38" s="225"/>
      <c r="Z38" s="225"/>
      <c r="AA38" s="225"/>
      <c r="AB38" s="206"/>
      <c r="AC38" s="206"/>
      <c r="AD38" s="206"/>
      <c r="AE38" s="206"/>
      <c r="AF38" s="206"/>
      <c r="AG38" s="206"/>
      <c r="AH38" s="206"/>
      <c r="AI38" s="240"/>
    </row>
    <row r="39" s="174" customFormat="1" ht="20.25" customHeight="1" spans="1:35">
      <c r="A39" s="202"/>
      <c r="B39" s="203"/>
      <c r="C39" s="204"/>
      <c r="D39" s="205">
        <v>2023</v>
      </c>
      <c r="E39" s="206">
        <v>0</v>
      </c>
      <c r="F39" s="206">
        <v>0</v>
      </c>
      <c r="G39" s="206">
        <v>0</v>
      </c>
      <c r="H39" s="206">
        <v>0</v>
      </c>
      <c r="I39" s="206">
        <v>0</v>
      </c>
      <c r="J39" s="206">
        <v>0</v>
      </c>
      <c r="K39" s="206">
        <v>0</v>
      </c>
      <c r="L39" s="206">
        <v>0</v>
      </c>
      <c r="M39" s="206">
        <v>0</v>
      </c>
      <c r="N39" s="206">
        <v>0</v>
      </c>
      <c r="O39" s="206">
        <v>0</v>
      </c>
      <c r="P39" s="206">
        <v>0</v>
      </c>
      <c r="Q39" s="206">
        <v>0</v>
      </c>
      <c r="R39" s="206">
        <v>0</v>
      </c>
      <c r="S39" s="206">
        <v>0</v>
      </c>
      <c r="T39" s="206">
        <v>0</v>
      </c>
      <c r="U39" s="206">
        <v>0</v>
      </c>
      <c r="V39" s="206">
        <v>0</v>
      </c>
      <c r="W39" s="206">
        <v>0</v>
      </c>
      <c r="X39" s="225">
        <v>0</v>
      </c>
      <c r="Y39" s="225">
        <v>0</v>
      </c>
      <c r="Z39" s="225">
        <v>0</v>
      </c>
      <c r="AA39" s="225">
        <v>0</v>
      </c>
      <c r="AB39" s="206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40">
        <v>0</v>
      </c>
    </row>
    <row r="40" s="174" customFormat="1" ht="20.25" customHeight="1" spans="1:35">
      <c r="A40" s="202" t="s">
        <v>55</v>
      </c>
      <c r="B40" s="203"/>
      <c r="C40" s="207"/>
      <c r="D40" s="205">
        <v>2022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6">
        <v>0</v>
      </c>
      <c r="V40" s="206">
        <v>0</v>
      </c>
      <c r="W40" s="206">
        <v>0</v>
      </c>
      <c r="X40" s="225">
        <v>0</v>
      </c>
      <c r="Y40" s="225">
        <v>0</v>
      </c>
      <c r="Z40" s="225">
        <v>0</v>
      </c>
      <c r="AA40" s="225">
        <v>0</v>
      </c>
      <c r="AB40" s="206">
        <v>0</v>
      </c>
      <c r="AC40" s="206">
        <v>0</v>
      </c>
      <c r="AD40" s="206">
        <v>0</v>
      </c>
      <c r="AE40" s="206">
        <v>0</v>
      </c>
      <c r="AF40" s="206">
        <v>0</v>
      </c>
      <c r="AG40" s="206">
        <v>0</v>
      </c>
      <c r="AH40" s="206">
        <v>0</v>
      </c>
      <c r="AI40" s="240">
        <v>0</v>
      </c>
    </row>
    <row r="41" s="174" customFormat="1" ht="19.5" customHeight="1" spans="1:35">
      <c r="A41" s="202"/>
      <c r="B41" s="203"/>
      <c r="C41" s="199" t="s">
        <v>69</v>
      </c>
      <c r="D41" s="205">
        <v>2024</v>
      </c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25"/>
      <c r="Y41" s="225"/>
      <c r="Z41" s="225"/>
      <c r="AA41" s="225"/>
      <c r="AB41" s="206"/>
      <c r="AC41" s="206"/>
      <c r="AD41" s="206"/>
      <c r="AE41" s="206"/>
      <c r="AF41" s="206"/>
      <c r="AG41" s="206"/>
      <c r="AH41" s="206"/>
      <c r="AI41" s="240"/>
    </row>
    <row r="42" s="174" customFormat="1" ht="20.25" customHeight="1" spans="1:35">
      <c r="A42" s="202"/>
      <c r="B42" s="203"/>
      <c r="C42" s="204"/>
      <c r="D42" s="205">
        <v>2023</v>
      </c>
      <c r="E42" s="206">
        <v>0</v>
      </c>
      <c r="F42" s="206">
        <v>0</v>
      </c>
      <c r="G42" s="206">
        <v>0</v>
      </c>
      <c r="H42" s="206">
        <v>0</v>
      </c>
      <c r="I42" s="206">
        <v>0</v>
      </c>
      <c r="J42" s="206">
        <v>0</v>
      </c>
      <c r="K42" s="206">
        <v>0</v>
      </c>
      <c r="L42" s="206">
        <v>0</v>
      </c>
      <c r="M42" s="206">
        <v>0</v>
      </c>
      <c r="N42" s="206">
        <v>0</v>
      </c>
      <c r="O42" s="206">
        <v>0</v>
      </c>
      <c r="P42" s="206">
        <v>0</v>
      </c>
      <c r="Q42" s="206">
        <v>0</v>
      </c>
      <c r="R42" s="206">
        <v>0</v>
      </c>
      <c r="S42" s="206">
        <v>0</v>
      </c>
      <c r="T42" s="206">
        <v>0</v>
      </c>
      <c r="U42" s="206">
        <v>0</v>
      </c>
      <c r="V42" s="206">
        <v>0</v>
      </c>
      <c r="W42" s="206">
        <v>0</v>
      </c>
      <c r="X42" s="225">
        <v>0</v>
      </c>
      <c r="Y42" s="225">
        <v>0</v>
      </c>
      <c r="Z42" s="225">
        <v>0</v>
      </c>
      <c r="AA42" s="225">
        <v>0</v>
      </c>
      <c r="AB42" s="206">
        <v>0</v>
      </c>
      <c r="AC42" s="206">
        <v>0</v>
      </c>
      <c r="AD42" s="206">
        <v>0</v>
      </c>
      <c r="AE42" s="206">
        <v>0</v>
      </c>
      <c r="AF42" s="206">
        <v>0</v>
      </c>
      <c r="AG42" s="206">
        <v>0</v>
      </c>
      <c r="AH42" s="206">
        <v>0</v>
      </c>
      <c r="AI42" s="240">
        <v>0</v>
      </c>
    </row>
    <row r="43" s="174" customFormat="1" customHeight="1" spans="1:35">
      <c r="A43" s="202" t="s">
        <v>57</v>
      </c>
      <c r="B43" s="203"/>
      <c r="C43" s="207"/>
      <c r="D43" s="205">
        <v>2022</v>
      </c>
      <c r="E43" s="206">
        <v>0</v>
      </c>
      <c r="F43" s="206">
        <v>0</v>
      </c>
      <c r="G43" s="206">
        <v>0</v>
      </c>
      <c r="H43" s="206">
        <v>0</v>
      </c>
      <c r="I43" s="206">
        <v>0</v>
      </c>
      <c r="J43" s="206">
        <v>0</v>
      </c>
      <c r="K43" s="206">
        <v>0</v>
      </c>
      <c r="L43" s="206">
        <v>0</v>
      </c>
      <c r="M43" s="206">
        <v>0</v>
      </c>
      <c r="N43" s="206">
        <v>0</v>
      </c>
      <c r="O43" s="206">
        <v>0</v>
      </c>
      <c r="P43" s="206">
        <v>0</v>
      </c>
      <c r="Q43" s="206">
        <v>0</v>
      </c>
      <c r="R43" s="206">
        <v>0</v>
      </c>
      <c r="S43" s="206">
        <v>0</v>
      </c>
      <c r="T43" s="206">
        <v>0</v>
      </c>
      <c r="U43" s="206">
        <v>0</v>
      </c>
      <c r="V43" s="206">
        <v>0</v>
      </c>
      <c r="W43" s="206">
        <v>0</v>
      </c>
      <c r="X43" s="225">
        <v>0</v>
      </c>
      <c r="Y43" s="225">
        <v>0</v>
      </c>
      <c r="Z43" s="225">
        <v>0</v>
      </c>
      <c r="AA43" s="225">
        <v>0</v>
      </c>
      <c r="AB43" s="206">
        <v>0</v>
      </c>
      <c r="AC43" s="206">
        <v>0</v>
      </c>
      <c r="AD43" s="206">
        <v>0</v>
      </c>
      <c r="AE43" s="206">
        <v>0</v>
      </c>
      <c r="AF43" s="206">
        <v>0</v>
      </c>
      <c r="AG43" s="206">
        <v>0</v>
      </c>
      <c r="AH43" s="206">
        <v>0</v>
      </c>
      <c r="AI43" s="240">
        <v>0</v>
      </c>
    </row>
    <row r="44" s="174" customFormat="1" ht="20.25" customHeight="1" spans="1:35">
      <c r="A44" s="202"/>
      <c r="B44" s="203"/>
      <c r="C44" s="199" t="s">
        <v>70</v>
      </c>
      <c r="D44" s="205">
        <v>2024</v>
      </c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25"/>
      <c r="Y44" s="225"/>
      <c r="Z44" s="225"/>
      <c r="AA44" s="225"/>
      <c r="AB44" s="206"/>
      <c r="AC44" s="206"/>
      <c r="AD44" s="206"/>
      <c r="AE44" s="206"/>
      <c r="AF44" s="206"/>
      <c r="AG44" s="206"/>
      <c r="AH44" s="206"/>
      <c r="AI44" s="240"/>
    </row>
    <row r="45" s="174" customFormat="1" ht="20.25" customHeight="1" spans="1:35">
      <c r="A45" s="202"/>
      <c r="B45" s="203"/>
      <c r="C45" s="204"/>
      <c r="D45" s="205">
        <v>2023</v>
      </c>
      <c r="E45" s="206">
        <v>0</v>
      </c>
      <c r="F45" s="206">
        <v>0</v>
      </c>
      <c r="G45" s="206">
        <v>0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06">
        <v>0</v>
      </c>
      <c r="V45" s="206">
        <v>0</v>
      </c>
      <c r="W45" s="206">
        <v>0</v>
      </c>
      <c r="X45" s="225">
        <v>0</v>
      </c>
      <c r="Y45" s="225">
        <v>0</v>
      </c>
      <c r="Z45" s="225">
        <v>0</v>
      </c>
      <c r="AA45" s="225">
        <v>0</v>
      </c>
      <c r="AB45" s="206">
        <v>0</v>
      </c>
      <c r="AC45" s="206">
        <v>0</v>
      </c>
      <c r="AD45" s="206">
        <v>0</v>
      </c>
      <c r="AE45" s="206">
        <v>0</v>
      </c>
      <c r="AF45" s="206">
        <v>0</v>
      </c>
      <c r="AG45" s="206">
        <v>0</v>
      </c>
      <c r="AH45" s="206">
        <v>0</v>
      </c>
      <c r="AI45" s="240">
        <v>0</v>
      </c>
    </row>
    <row r="46" s="174" customFormat="1" ht="20.25" customHeight="1" spans="1:35">
      <c r="A46" s="202" t="s">
        <v>57</v>
      </c>
      <c r="B46" s="208"/>
      <c r="C46" s="207"/>
      <c r="D46" s="205">
        <v>2022</v>
      </c>
      <c r="E46" s="206">
        <v>0</v>
      </c>
      <c r="F46" s="206">
        <v>0</v>
      </c>
      <c r="G46" s="206">
        <v>0</v>
      </c>
      <c r="H46" s="206">
        <v>0</v>
      </c>
      <c r="I46" s="206">
        <v>0</v>
      </c>
      <c r="J46" s="206">
        <v>0</v>
      </c>
      <c r="K46" s="206">
        <v>0</v>
      </c>
      <c r="L46" s="206">
        <v>0</v>
      </c>
      <c r="M46" s="206">
        <v>0</v>
      </c>
      <c r="N46" s="206">
        <v>0</v>
      </c>
      <c r="O46" s="206">
        <v>0</v>
      </c>
      <c r="P46" s="206">
        <v>0</v>
      </c>
      <c r="Q46" s="206">
        <v>0</v>
      </c>
      <c r="R46" s="206">
        <v>0</v>
      </c>
      <c r="S46" s="206">
        <v>0</v>
      </c>
      <c r="T46" s="206">
        <v>0</v>
      </c>
      <c r="U46" s="206">
        <v>0</v>
      </c>
      <c r="V46" s="206">
        <v>0</v>
      </c>
      <c r="W46" s="206">
        <v>0</v>
      </c>
      <c r="X46" s="225">
        <v>0</v>
      </c>
      <c r="Y46" s="225">
        <v>0</v>
      </c>
      <c r="Z46" s="225">
        <v>0</v>
      </c>
      <c r="AA46" s="225">
        <v>0</v>
      </c>
      <c r="AB46" s="206">
        <v>0</v>
      </c>
      <c r="AC46" s="206">
        <v>0</v>
      </c>
      <c r="AD46" s="206">
        <v>0</v>
      </c>
      <c r="AE46" s="206">
        <v>0</v>
      </c>
      <c r="AF46" s="206">
        <v>0</v>
      </c>
      <c r="AG46" s="206">
        <v>0</v>
      </c>
      <c r="AH46" s="206">
        <v>0</v>
      </c>
      <c r="AI46" s="240">
        <v>0</v>
      </c>
    </row>
    <row r="47" s="174" customFormat="1" ht="20.25" customHeight="1" spans="1:35">
      <c r="A47" s="202"/>
      <c r="B47" s="198" t="s">
        <v>71</v>
      </c>
      <c r="C47" s="199" t="s">
        <v>72</v>
      </c>
      <c r="D47" s="205">
        <v>2024</v>
      </c>
      <c r="E47" s="206"/>
      <c r="F47" s="206"/>
      <c r="G47" s="206"/>
      <c r="H47" s="206">
        <v>1</v>
      </c>
      <c r="I47" s="206">
        <v>1</v>
      </c>
      <c r="J47" s="206"/>
      <c r="K47" s="206"/>
      <c r="L47" s="206">
        <v>1</v>
      </c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25"/>
      <c r="Y47" s="225"/>
      <c r="Z47" s="225"/>
      <c r="AA47" s="225"/>
      <c r="AB47" s="206"/>
      <c r="AC47" s="206"/>
      <c r="AD47" s="206"/>
      <c r="AE47" s="206"/>
      <c r="AF47" s="206"/>
      <c r="AG47" s="206"/>
      <c r="AH47" s="206"/>
      <c r="AI47" s="240"/>
    </row>
    <row r="48" s="174" customFormat="1" ht="20.25" customHeight="1" spans="1:35">
      <c r="A48" s="202"/>
      <c r="B48" s="203"/>
      <c r="C48" s="204"/>
      <c r="D48" s="205">
        <v>2023</v>
      </c>
      <c r="E48" s="206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06">
        <v>0</v>
      </c>
      <c r="Q48" s="206">
        <v>0</v>
      </c>
      <c r="R48" s="206">
        <v>0</v>
      </c>
      <c r="S48" s="206">
        <v>0</v>
      </c>
      <c r="T48" s="206">
        <v>0</v>
      </c>
      <c r="U48" s="206">
        <v>0</v>
      </c>
      <c r="V48" s="206">
        <v>0</v>
      </c>
      <c r="W48" s="206">
        <v>0</v>
      </c>
      <c r="X48" s="225">
        <v>0</v>
      </c>
      <c r="Y48" s="225">
        <v>0</v>
      </c>
      <c r="Z48" s="225">
        <v>0</v>
      </c>
      <c r="AA48" s="225">
        <v>0</v>
      </c>
      <c r="AB48" s="206">
        <v>0</v>
      </c>
      <c r="AC48" s="206">
        <v>0</v>
      </c>
      <c r="AD48" s="206">
        <v>0</v>
      </c>
      <c r="AE48" s="206">
        <v>0</v>
      </c>
      <c r="AF48" s="206">
        <v>0</v>
      </c>
      <c r="AG48" s="206">
        <v>0</v>
      </c>
      <c r="AH48" s="206">
        <v>0</v>
      </c>
      <c r="AI48" s="240">
        <v>0</v>
      </c>
    </row>
    <row r="49" s="174" customFormat="1" ht="20.25" customHeight="1" spans="1:35">
      <c r="A49" s="202" t="s">
        <v>57</v>
      </c>
      <c r="B49" s="203"/>
      <c r="C49" s="207"/>
      <c r="D49" s="205">
        <v>2022</v>
      </c>
      <c r="E49" s="206">
        <v>0</v>
      </c>
      <c r="F49" s="206">
        <v>0</v>
      </c>
      <c r="G49" s="206">
        <v>0</v>
      </c>
      <c r="H49" s="206">
        <v>0</v>
      </c>
      <c r="I49" s="206">
        <v>0</v>
      </c>
      <c r="J49" s="206">
        <v>0</v>
      </c>
      <c r="K49" s="206">
        <v>0</v>
      </c>
      <c r="L49" s="206">
        <v>0</v>
      </c>
      <c r="M49" s="206">
        <v>0</v>
      </c>
      <c r="N49" s="206">
        <v>0</v>
      </c>
      <c r="O49" s="206">
        <v>0</v>
      </c>
      <c r="P49" s="206">
        <v>0</v>
      </c>
      <c r="Q49" s="206">
        <v>0</v>
      </c>
      <c r="R49" s="206">
        <v>0</v>
      </c>
      <c r="S49" s="206">
        <v>0</v>
      </c>
      <c r="T49" s="206">
        <v>0</v>
      </c>
      <c r="U49" s="206">
        <v>0</v>
      </c>
      <c r="V49" s="206">
        <v>0</v>
      </c>
      <c r="W49" s="206">
        <v>0</v>
      </c>
      <c r="X49" s="225">
        <v>0</v>
      </c>
      <c r="Y49" s="225">
        <v>0</v>
      </c>
      <c r="Z49" s="225">
        <v>0</v>
      </c>
      <c r="AA49" s="225">
        <v>0</v>
      </c>
      <c r="AB49" s="206">
        <v>0</v>
      </c>
      <c r="AC49" s="206">
        <v>0</v>
      </c>
      <c r="AD49" s="206">
        <v>0</v>
      </c>
      <c r="AE49" s="206">
        <v>0</v>
      </c>
      <c r="AF49" s="206">
        <v>0</v>
      </c>
      <c r="AG49" s="206">
        <v>0</v>
      </c>
      <c r="AH49" s="206">
        <v>0</v>
      </c>
      <c r="AI49" s="240">
        <v>0</v>
      </c>
    </row>
    <row r="50" s="174" customFormat="1" ht="20.25" customHeight="1" spans="1:35">
      <c r="A50" s="202"/>
      <c r="B50" s="203"/>
      <c r="C50" s="199" t="s">
        <v>73</v>
      </c>
      <c r="D50" s="205">
        <v>2024</v>
      </c>
      <c r="E50" s="206"/>
      <c r="F50" s="206"/>
      <c r="G50" s="206"/>
      <c r="H50" s="206">
        <v>7</v>
      </c>
      <c r="I50" s="206">
        <v>7</v>
      </c>
      <c r="J50" s="206"/>
      <c r="K50" s="206">
        <v>2</v>
      </c>
      <c r="L50" s="206">
        <v>4</v>
      </c>
      <c r="M50" s="206">
        <v>1</v>
      </c>
      <c r="N50" s="206"/>
      <c r="O50" s="206"/>
      <c r="P50" s="206"/>
      <c r="Q50" s="206"/>
      <c r="R50" s="206"/>
      <c r="S50" s="206"/>
      <c r="T50" s="206"/>
      <c r="U50" s="206">
        <v>7</v>
      </c>
      <c r="V50" s="206"/>
      <c r="W50" s="206"/>
      <c r="X50" s="225">
        <v>30000</v>
      </c>
      <c r="Y50" s="225">
        <v>30000</v>
      </c>
      <c r="Z50" s="225"/>
      <c r="AA50" s="225"/>
      <c r="AB50" s="206"/>
      <c r="AC50" s="206"/>
      <c r="AD50" s="206"/>
      <c r="AE50" s="206"/>
      <c r="AF50" s="206"/>
      <c r="AG50" s="206"/>
      <c r="AH50" s="206">
        <v>1</v>
      </c>
      <c r="AI50" s="240"/>
    </row>
    <row r="51" s="174" customFormat="1" ht="20.25" customHeight="1" spans="1:35">
      <c r="A51" s="202"/>
      <c r="B51" s="203"/>
      <c r="C51" s="204"/>
      <c r="D51" s="205">
        <v>2023</v>
      </c>
      <c r="E51" s="206">
        <v>0</v>
      </c>
      <c r="F51" s="206">
        <v>0</v>
      </c>
      <c r="G51" s="206">
        <v>0</v>
      </c>
      <c r="H51" s="206">
        <v>5</v>
      </c>
      <c r="I51" s="206">
        <v>5</v>
      </c>
      <c r="J51" s="206">
        <v>0</v>
      </c>
      <c r="K51" s="206">
        <v>1</v>
      </c>
      <c r="L51" s="206">
        <v>2</v>
      </c>
      <c r="M51" s="206">
        <v>1</v>
      </c>
      <c r="N51" s="206">
        <v>0</v>
      </c>
      <c r="O51" s="206">
        <v>1</v>
      </c>
      <c r="P51" s="206">
        <v>1</v>
      </c>
      <c r="Q51" s="206">
        <v>0</v>
      </c>
      <c r="R51" s="206">
        <v>0</v>
      </c>
      <c r="S51" s="206">
        <v>0</v>
      </c>
      <c r="T51" s="206">
        <v>0</v>
      </c>
      <c r="U51" s="206">
        <v>4</v>
      </c>
      <c r="V51" s="206">
        <v>0</v>
      </c>
      <c r="W51" s="206">
        <v>1</v>
      </c>
      <c r="X51" s="225">
        <v>34410</v>
      </c>
      <c r="Y51" s="225">
        <v>34410</v>
      </c>
      <c r="Z51" s="225">
        <v>0</v>
      </c>
      <c r="AA51" s="225">
        <v>0</v>
      </c>
      <c r="AB51" s="206">
        <v>0</v>
      </c>
      <c r="AC51" s="206">
        <v>3</v>
      </c>
      <c r="AD51" s="206">
        <v>3</v>
      </c>
      <c r="AE51" s="206">
        <v>0</v>
      </c>
      <c r="AF51" s="206">
        <v>0</v>
      </c>
      <c r="AG51" s="206">
        <v>0</v>
      </c>
      <c r="AH51" s="206">
        <v>0</v>
      </c>
      <c r="AI51" s="240">
        <v>0</v>
      </c>
    </row>
    <row r="52" s="174" customFormat="1" ht="20.25" customHeight="1" spans="1:35">
      <c r="A52" s="202" t="s">
        <v>66</v>
      </c>
      <c r="B52" s="203"/>
      <c r="C52" s="207"/>
      <c r="D52" s="205">
        <v>2022</v>
      </c>
      <c r="E52" s="206">
        <v>0</v>
      </c>
      <c r="F52" s="206">
        <v>0</v>
      </c>
      <c r="G52" s="206">
        <v>0</v>
      </c>
      <c r="H52" s="206">
        <v>4</v>
      </c>
      <c r="I52" s="206">
        <v>4</v>
      </c>
      <c r="J52" s="206">
        <v>0</v>
      </c>
      <c r="K52" s="206">
        <v>0</v>
      </c>
      <c r="L52" s="206">
        <v>2</v>
      </c>
      <c r="M52" s="206">
        <v>1</v>
      </c>
      <c r="N52" s="206">
        <v>1</v>
      </c>
      <c r="O52" s="206">
        <v>0</v>
      </c>
      <c r="P52" s="206">
        <v>0</v>
      </c>
      <c r="Q52" s="206">
        <v>0</v>
      </c>
      <c r="R52" s="206">
        <v>0</v>
      </c>
      <c r="S52" s="206">
        <v>0</v>
      </c>
      <c r="T52" s="206">
        <v>0</v>
      </c>
      <c r="U52" s="206">
        <v>4</v>
      </c>
      <c r="V52" s="206">
        <v>0</v>
      </c>
      <c r="W52" s="206">
        <v>0</v>
      </c>
      <c r="X52" s="225">
        <v>25600</v>
      </c>
      <c r="Y52" s="225">
        <v>25600</v>
      </c>
      <c r="Z52" s="225">
        <v>0</v>
      </c>
      <c r="AA52" s="225">
        <v>6400</v>
      </c>
      <c r="AB52" s="206">
        <v>0</v>
      </c>
      <c r="AC52" s="206">
        <v>0</v>
      </c>
      <c r="AD52" s="206">
        <v>1</v>
      </c>
      <c r="AE52" s="206">
        <v>0</v>
      </c>
      <c r="AF52" s="206">
        <v>0</v>
      </c>
      <c r="AG52" s="206">
        <v>0</v>
      </c>
      <c r="AH52" s="206">
        <v>1</v>
      </c>
      <c r="AI52" s="240">
        <v>0</v>
      </c>
    </row>
    <row r="53" s="174" customFormat="1" ht="20.25" customHeight="1" spans="1:35">
      <c r="A53" s="202"/>
      <c r="B53" s="203"/>
      <c r="C53" s="199" t="s">
        <v>74</v>
      </c>
      <c r="D53" s="205">
        <v>2024</v>
      </c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25"/>
      <c r="Y53" s="225"/>
      <c r="Z53" s="225"/>
      <c r="AA53" s="225"/>
      <c r="AB53" s="206"/>
      <c r="AC53" s="206"/>
      <c r="AD53" s="206"/>
      <c r="AE53" s="206"/>
      <c r="AF53" s="206"/>
      <c r="AG53" s="206"/>
      <c r="AH53" s="206"/>
      <c r="AI53" s="240"/>
    </row>
    <row r="54" s="174" customFormat="1" ht="20.25" customHeight="1" spans="1:35">
      <c r="A54" s="202"/>
      <c r="B54" s="203"/>
      <c r="C54" s="204"/>
      <c r="D54" s="205">
        <v>2023</v>
      </c>
      <c r="E54" s="206">
        <v>0</v>
      </c>
      <c r="F54" s="206">
        <v>0</v>
      </c>
      <c r="G54" s="206">
        <v>0</v>
      </c>
      <c r="H54" s="206">
        <v>0</v>
      </c>
      <c r="I54" s="206">
        <v>0</v>
      </c>
      <c r="J54" s="206">
        <v>0</v>
      </c>
      <c r="K54" s="206">
        <v>0</v>
      </c>
      <c r="L54" s="206">
        <v>0</v>
      </c>
      <c r="M54" s="206">
        <v>0</v>
      </c>
      <c r="N54" s="206">
        <v>0</v>
      </c>
      <c r="O54" s="206">
        <v>0</v>
      </c>
      <c r="P54" s="206">
        <v>0</v>
      </c>
      <c r="Q54" s="206">
        <v>0</v>
      </c>
      <c r="R54" s="206">
        <v>0</v>
      </c>
      <c r="S54" s="206">
        <v>0</v>
      </c>
      <c r="T54" s="206">
        <v>0</v>
      </c>
      <c r="U54" s="206">
        <v>0</v>
      </c>
      <c r="V54" s="206">
        <v>0</v>
      </c>
      <c r="W54" s="206">
        <v>0</v>
      </c>
      <c r="X54" s="225">
        <v>0</v>
      </c>
      <c r="Y54" s="225">
        <v>0</v>
      </c>
      <c r="Z54" s="225">
        <v>0</v>
      </c>
      <c r="AA54" s="225">
        <v>0</v>
      </c>
      <c r="AB54" s="206">
        <v>0</v>
      </c>
      <c r="AC54" s="206">
        <v>0</v>
      </c>
      <c r="AD54" s="206">
        <v>0</v>
      </c>
      <c r="AE54" s="206">
        <v>0</v>
      </c>
      <c r="AF54" s="206">
        <v>0</v>
      </c>
      <c r="AG54" s="206">
        <v>0</v>
      </c>
      <c r="AH54" s="206">
        <v>0</v>
      </c>
      <c r="AI54" s="240">
        <v>0</v>
      </c>
    </row>
    <row r="55" s="174" customFormat="1" ht="20.25" customHeight="1" spans="1:35">
      <c r="A55" s="202" t="s">
        <v>66</v>
      </c>
      <c r="B55" s="208"/>
      <c r="C55" s="207"/>
      <c r="D55" s="205">
        <v>2022</v>
      </c>
      <c r="E55" s="206">
        <v>0</v>
      </c>
      <c r="F55" s="206">
        <v>0</v>
      </c>
      <c r="G55" s="206">
        <v>0</v>
      </c>
      <c r="H55" s="206">
        <v>1</v>
      </c>
      <c r="I55" s="206">
        <v>1</v>
      </c>
      <c r="J55" s="206">
        <v>0</v>
      </c>
      <c r="K55" s="206">
        <v>0</v>
      </c>
      <c r="L55" s="206">
        <v>0</v>
      </c>
      <c r="M55" s="206">
        <v>0</v>
      </c>
      <c r="N55" s="206">
        <v>1</v>
      </c>
      <c r="O55" s="206">
        <v>0</v>
      </c>
      <c r="P55" s="206">
        <v>0</v>
      </c>
      <c r="Q55" s="206">
        <v>0</v>
      </c>
      <c r="R55" s="206">
        <v>0</v>
      </c>
      <c r="S55" s="206">
        <v>0</v>
      </c>
      <c r="T55" s="206">
        <v>0</v>
      </c>
      <c r="U55" s="206">
        <v>0</v>
      </c>
      <c r="V55" s="206">
        <v>0</v>
      </c>
      <c r="W55" s="206">
        <v>0</v>
      </c>
      <c r="X55" s="225">
        <v>0</v>
      </c>
      <c r="Y55" s="225">
        <v>0</v>
      </c>
      <c r="Z55" s="225">
        <v>0</v>
      </c>
      <c r="AA55" s="225">
        <v>0</v>
      </c>
      <c r="AB55" s="206">
        <v>0</v>
      </c>
      <c r="AC55" s="206">
        <v>0</v>
      </c>
      <c r="AD55" s="206">
        <v>0</v>
      </c>
      <c r="AE55" s="206">
        <v>0</v>
      </c>
      <c r="AF55" s="206">
        <v>0</v>
      </c>
      <c r="AG55" s="206">
        <v>0</v>
      </c>
      <c r="AH55" s="206">
        <v>0</v>
      </c>
      <c r="AI55" s="240">
        <v>0</v>
      </c>
    </row>
    <row r="56" s="174" customFormat="1" ht="20.25" customHeight="1" spans="1:35">
      <c r="A56" s="202"/>
      <c r="B56" s="198" t="s">
        <v>75</v>
      </c>
      <c r="C56" s="199" t="s">
        <v>76</v>
      </c>
      <c r="D56" s="205">
        <v>2024</v>
      </c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25"/>
      <c r="Y56" s="225"/>
      <c r="Z56" s="225"/>
      <c r="AA56" s="225"/>
      <c r="AB56" s="206"/>
      <c r="AC56" s="206"/>
      <c r="AD56" s="206"/>
      <c r="AE56" s="206"/>
      <c r="AF56" s="206"/>
      <c r="AG56" s="206"/>
      <c r="AH56" s="206"/>
      <c r="AI56" s="240"/>
    </row>
    <row r="57" s="174" customFormat="1" ht="22.5" customHeight="1" spans="1:35">
      <c r="A57" s="202"/>
      <c r="B57" s="203"/>
      <c r="C57" s="204"/>
      <c r="D57" s="205">
        <v>2023</v>
      </c>
      <c r="E57" s="206">
        <v>0</v>
      </c>
      <c r="F57" s="206">
        <v>0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206">
        <v>0</v>
      </c>
      <c r="M57" s="206">
        <v>0</v>
      </c>
      <c r="N57" s="206">
        <v>0</v>
      </c>
      <c r="O57" s="206">
        <v>0</v>
      </c>
      <c r="P57" s="206">
        <v>0</v>
      </c>
      <c r="Q57" s="206">
        <v>0</v>
      </c>
      <c r="R57" s="206">
        <v>0</v>
      </c>
      <c r="S57" s="206">
        <v>0</v>
      </c>
      <c r="T57" s="206">
        <v>0</v>
      </c>
      <c r="U57" s="206">
        <v>0</v>
      </c>
      <c r="V57" s="206">
        <v>0</v>
      </c>
      <c r="W57" s="206">
        <v>0</v>
      </c>
      <c r="X57" s="225">
        <v>0</v>
      </c>
      <c r="Y57" s="225">
        <v>0</v>
      </c>
      <c r="Z57" s="225">
        <v>0</v>
      </c>
      <c r="AA57" s="225">
        <v>0</v>
      </c>
      <c r="AB57" s="206">
        <v>0</v>
      </c>
      <c r="AC57" s="206">
        <v>0</v>
      </c>
      <c r="AD57" s="206">
        <v>0</v>
      </c>
      <c r="AE57" s="206">
        <v>0</v>
      </c>
      <c r="AF57" s="206">
        <v>0</v>
      </c>
      <c r="AG57" s="206">
        <v>0</v>
      </c>
      <c r="AH57" s="206">
        <v>0</v>
      </c>
      <c r="AI57" s="240">
        <v>0</v>
      </c>
    </row>
    <row r="58" s="174" customFormat="1" ht="19.5" customHeight="1" spans="1:35">
      <c r="A58" s="202" t="s">
        <v>55</v>
      </c>
      <c r="B58" s="203"/>
      <c r="C58" s="207"/>
      <c r="D58" s="205">
        <v>2022</v>
      </c>
      <c r="E58" s="206">
        <v>0</v>
      </c>
      <c r="F58" s="206">
        <v>0</v>
      </c>
      <c r="G58" s="206">
        <v>0</v>
      </c>
      <c r="H58" s="206">
        <v>0</v>
      </c>
      <c r="I58" s="206">
        <v>0</v>
      </c>
      <c r="J58" s="206">
        <v>0</v>
      </c>
      <c r="K58" s="206">
        <v>0</v>
      </c>
      <c r="L58" s="206">
        <v>0</v>
      </c>
      <c r="M58" s="206">
        <v>0</v>
      </c>
      <c r="N58" s="206">
        <v>0</v>
      </c>
      <c r="O58" s="206">
        <v>0</v>
      </c>
      <c r="P58" s="206">
        <v>0</v>
      </c>
      <c r="Q58" s="206">
        <v>0</v>
      </c>
      <c r="R58" s="206">
        <v>0</v>
      </c>
      <c r="S58" s="206">
        <v>0</v>
      </c>
      <c r="T58" s="206">
        <v>0</v>
      </c>
      <c r="U58" s="206">
        <v>0</v>
      </c>
      <c r="V58" s="206">
        <v>0</v>
      </c>
      <c r="W58" s="206">
        <v>0</v>
      </c>
      <c r="X58" s="225">
        <v>0</v>
      </c>
      <c r="Y58" s="225">
        <v>0</v>
      </c>
      <c r="Z58" s="225">
        <v>0</v>
      </c>
      <c r="AA58" s="225">
        <v>0</v>
      </c>
      <c r="AB58" s="206">
        <v>0</v>
      </c>
      <c r="AC58" s="206">
        <v>0</v>
      </c>
      <c r="AD58" s="206">
        <v>0</v>
      </c>
      <c r="AE58" s="206">
        <v>0</v>
      </c>
      <c r="AF58" s="206">
        <v>0</v>
      </c>
      <c r="AG58" s="206">
        <v>0</v>
      </c>
      <c r="AH58" s="206">
        <v>0</v>
      </c>
      <c r="AI58" s="240">
        <v>0</v>
      </c>
    </row>
    <row r="59" s="174" customFormat="1" ht="21" customHeight="1" spans="1:35">
      <c r="A59" s="202"/>
      <c r="B59" s="203"/>
      <c r="C59" s="199" t="s">
        <v>77</v>
      </c>
      <c r="D59" s="205">
        <v>2024</v>
      </c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25"/>
      <c r="Y59" s="225"/>
      <c r="Z59" s="225"/>
      <c r="AA59" s="225"/>
      <c r="AB59" s="206"/>
      <c r="AC59" s="206"/>
      <c r="AD59" s="206"/>
      <c r="AE59" s="206"/>
      <c r="AF59" s="206"/>
      <c r="AG59" s="206"/>
      <c r="AH59" s="206"/>
      <c r="AI59" s="240"/>
    </row>
    <row r="60" s="174" customFormat="1" ht="24" customHeight="1" spans="1:35">
      <c r="A60" s="202"/>
      <c r="B60" s="203"/>
      <c r="C60" s="204"/>
      <c r="D60" s="205">
        <v>2023</v>
      </c>
      <c r="E60" s="206">
        <v>0</v>
      </c>
      <c r="F60" s="206">
        <v>0</v>
      </c>
      <c r="G60" s="206">
        <v>0</v>
      </c>
      <c r="H60" s="206">
        <v>0</v>
      </c>
      <c r="I60" s="206">
        <v>0</v>
      </c>
      <c r="J60" s="206">
        <v>0</v>
      </c>
      <c r="K60" s="206">
        <v>0</v>
      </c>
      <c r="L60" s="206">
        <v>0</v>
      </c>
      <c r="M60" s="206">
        <v>0</v>
      </c>
      <c r="N60" s="206">
        <v>0</v>
      </c>
      <c r="O60" s="206">
        <v>0</v>
      </c>
      <c r="P60" s="206">
        <v>0</v>
      </c>
      <c r="Q60" s="206">
        <v>0</v>
      </c>
      <c r="R60" s="206">
        <v>0</v>
      </c>
      <c r="S60" s="206">
        <v>0</v>
      </c>
      <c r="T60" s="206">
        <v>0</v>
      </c>
      <c r="U60" s="206">
        <v>0</v>
      </c>
      <c r="V60" s="206">
        <v>0</v>
      </c>
      <c r="W60" s="206">
        <v>0</v>
      </c>
      <c r="X60" s="225">
        <v>0</v>
      </c>
      <c r="Y60" s="225">
        <v>0</v>
      </c>
      <c r="Z60" s="225">
        <v>0</v>
      </c>
      <c r="AA60" s="225">
        <v>0</v>
      </c>
      <c r="AB60" s="206">
        <v>0</v>
      </c>
      <c r="AC60" s="206">
        <v>0</v>
      </c>
      <c r="AD60" s="206">
        <v>0</v>
      </c>
      <c r="AE60" s="206">
        <v>0</v>
      </c>
      <c r="AF60" s="206">
        <v>0</v>
      </c>
      <c r="AG60" s="206">
        <v>0</v>
      </c>
      <c r="AH60" s="206">
        <v>0</v>
      </c>
      <c r="AI60" s="240">
        <v>0</v>
      </c>
    </row>
    <row r="61" s="174" customFormat="1" ht="19.5" customHeight="1" spans="1:35">
      <c r="A61" s="202" t="s">
        <v>55</v>
      </c>
      <c r="B61" s="203"/>
      <c r="C61" s="207"/>
      <c r="D61" s="205">
        <v>2022</v>
      </c>
      <c r="E61" s="206">
        <v>0</v>
      </c>
      <c r="F61" s="206">
        <v>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206">
        <v>0</v>
      </c>
      <c r="M61" s="206">
        <v>0</v>
      </c>
      <c r="N61" s="206">
        <v>0</v>
      </c>
      <c r="O61" s="206">
        <v>0</v>
      </c>
      <c r="P61" s="206">
        <v>0</v>
      </c>
      <c r="Q61" s="206">
        <v>0</v>
      </c>
      <c r="R61" s="206">
        <v>0</v>
      </c>
      <c r="S61" s="206">
        <v>0</v>
      </c>
      <c r="T61" s="206">
        <v>0</v>
      </c>
      <c r="U61" s="206">
        <v>0</v>
      </c>
      <c r="V61" s="206">
        <v>0</v>
      </c>
      <c r="W61" s="206">
        <v>0</v>
      </c>
      <c r="X61" s="225">
        <v>0</v>
      </c>
      <c r="Y61" s="225">
        <v>0</v>
      </c>
      <c r="Z61" s="225">
        <v>0</v>
      </c>
      <c r="AA61" s="225">
        <v>0</v>
      </c>
      <c r="AB61" s="206">
        <v>0</v>
      </c>
      <c r="AC61" s="206">
        <v>0</v>
      </c>
      <c r="AD61" s="206">
        <v>0</v>
      </c>
      <c r="AE61" s="206">
        <v>0</v>
      </c>
      <c r="AF61" s="206">
        <v>0</v>
      </c>
      <c r="AG61" s="206">
        <v>0</v>
      </c>
      <c r="AH61" s="206">
        <v>0</v>
      </c>
      <c r="AI61" s="240">
        <v>0</v>
      </c>
    </row>
    <row r="62" s="174" customFormat="1" ht="25.5" customHeight="1" spans="1:35">
      <c r="A62" s="202"/>
      <c r="B62" s="203"/>
      <c r="C62" s="199" t="s">
        <v>78</v>
      </c>
      <c r="D62" s="205">
        <v>2024</v>
      </c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25"/>
      <c r="Y62" s="225"/>
      <c r="Z62" s="225"/>
      <c r="AA62" s="225"/>
      <c r="AB62" s="206"/>
      <c r="AC62" s="206"/>
      <c r="AD62" s="206"/>
      <c r="AE62" s="206"/>
      <c r="AF62" s="206"/>
      <c r="AG62" s="206"/>
      <c r="AH62" s="206"/>
      <c r="AI62" s="240"/>
    </row>
    <row r="63" s="174" customFormat="1" ht="27" customHeight="1" spans="1:35">
      <c r="A63" s="202"/>
      <c r="B63" s="203"/>
      <c r="C63" s="204"/>
      <c r="D63" s="205">
        <v>2023</v>
      </c>
      <c r="E63" s="206">
        <v>0</v>
      </c>
      <c r="F63" s="206">
        <v>0</v>
      </c>
      <c r="G63" s="206">
        <v>0</v>
      </c>
      <c r="H63" s="206">
        <v>0</v>
      </c>
      <c r="I63" s="206">
        <v>0</v>
      </c>
      <c r="J63" s="206">
        <v>0</v>
      </c>
      <c r="K63" s="206">
        <v>0</v>
      </c>
      <c r="L63" s="206">
        <v>0</v>
      </c>
      <c r="M63" s="206">
        <v>0</v>
      </c>
      <c r="N63" s="206">
        <v>0</v>
      </c>
      <c r="O63" s="206">
        <v>0</v>
      </c>
      <c r="P63" s="206">
        <v>0</v>
      </c>
      <c r="Q63" s="206">
        <v>0</v>
      </c>
      <c r="R63" s="206">
        <v>0</v>
      </c>
      <c r="S63" s="206">
        <v>0</v>
      </c>
      <c r="T63" s="206">
        <v>0</v>
      </c>
      <c r="U63" s="206">
        <v>0</v>
      </c>
      <c r="V63" s="206">
        <v>0</v>
      </c>
      <c r="W63" s="206">
        <v>0</v>
      </c>
      <c r="X63" s="225">
        <v>0</v>
      </c>
      <c r="Y63" s="225">
        <v>0</v>
      </c>
      <c r="Z63" s="225">
        <v>0</v>
      </c>
      <c r="AA63" s="225">
        <v>0</v>
      </c>
      <c r="AB63" s="206">
        <v>0</v>
      </c>
      <c r="AC63" s="206">
        <v>0</v>
      </c>
      <c r="AD63" s="206">
        <v>0</v>
      </c>
      <c r="AE63" s="206">
        <v>0</v>
      </c>
      <c r="AF63" s="206">
        <v>0</v>
      </c>
      <c r="AG63" s="206">
        <v>0</v>
      </c>
      <c r="AH63" s="206">
        <v>0</v>
      </c>
      <c r="AI63" s="240">
        <v>0</v>
      </c>
    </row>
    <row r="64" s="174" customFormat="1" ht="24" customHeight="1" spans="1:35">
      <c r="A64" s="202" t="s">
        <v>57</v>
      </c>
      <c r="B64" s="210"/>
      <c r="C64" s="211"/>
      <c r="D64" s="212">
        <v>2022</v>
      </c>
      <c r="E64" s="213">
        <v>0</v>
      </c>
      <c r="F64" s="213">
        <v>0</v>
      </c>
      <c r="G64" s="213">
        <v>0</v>
      </c>
      <c r="H64" s="213">
        <v>0</v>
      </c>
      <c r="I64" s="213">
        <v>0</v>
      </c>
      <c r="J64" s="213">
        <v>0</v>
      </c>
      <c r="K64" s="213">
        <v>0</v>
      </c>
      <c r="L64" s="213">
        <v>0</v>
      </c>
      <c r="M64" s="213">
        <v>0</v>
      </c>
      <c r="N64" s="213">
        <v>0</v>
      </c>
      <c r="O64" s="213">
        <v>0</v>
      </c>
      <c r="P64" s="213">
        <v>0</v>
      </c>
      <c r="Q64" s="213">
        <v>0</v>
      </c>
      <c r="R64" s="213">
        <v>0</v>
      </c>
      <c r="S64" s="213">
        <v>0</v>
      </c>
      <c r="T64" s="213">
        <v>0</v>
      </c>
      <c r="U64" s="213">
        <v>0</v>
      </c>
      <c r="V64" s="213">
        <v>0</v>
      </c>
      <c r="W64" s="213">
        <v>0</v>
      </c>
      <c r="X64" s="225">
        <v>0</v>
      </c>
      <c r="Y64" s="225">
        <v>0</v>
      </c>
      <c r="Z64" s="225">
        <v>0</v>
      </c>
      <c r="AA64" s="225">
        <v>0</v>
      </c>
      <c r="AB64" s="213">
        <v>0</v>
      </c>
      <c r="AC64" s="213">
        <v>0</v>
      </c>
      <c r="AD64" s="213">
        <v>0</v>
      </c>
      <c r="AE64" s="213">
        <v>0</v>
      </c>
      <c r="AF64" s="213">
        <v>0</v>
      </c>
      <c r="AG64" s="213">
        <v>0</v>
      </c>
      <c r="AH64" s="213">
        <v>0</v>
      </c>
      <c r="AI64" s="241">
        <v>0</v>
      </c>
    </row>
    <row r="65" s="175" customFormat="1" ht="20.25" spans="1:35">
      <c r="A65" s="242"/>
      <c r="B65" s="243"/>
      <c r="C65" s="244"/>
      <c r="D65" s="245"/>
      <c r="E65" s="246"/>
      <c r="F65" s="246"/>
      <c r="G65" s="246"/>
      <c r="H65" s="246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9"/>
      <c r="V65" s="249"/>
      <c r="W65" s="249"/>
      <c r="X65" s="250"/>
      <c r="Y65" s="250"/>
      <c r="Z65" s="250"/>
      <c r="AA65" s="250"/>
      <c r="AB65" s="249"/>
      <c r="AC65" s="249"/>
      <c r="AD65" s="249"/>
      <c r="AE65" s="249"/>
      <c r="AF65" s="249"/>
      <c r="AG65" s="249"/>
      <c r="AH65" s="249"/>
      <c r="AI65" s="249"/>
    </row>
    <row r="66" s="175" customFormat="1" spans="1:8">
      <c r="A66"/>
      <c r="C66" s="247"/>
      <c r="D66" s="247"/>
      <c r="E66" s="177"/>
      <c r="F66" s="177"/>
      <c r="G66" s="177"/>
      <c r="H66" s="177"/>
    </row>
  </sheetData>
  <mergeCells count="69">
    <mergeCell ref="B1:AI1"/>
    <mergeCell ref="B4:AI4"/>
    <mergeCell ref="E5:G5"/>
    <mergeCell ref="I5:P5"/>
    <mergeCell ref="Q5:S5"/>
    <mergeCell ref="U5:W5"/>
    <mergeCell ref="X5:AA5"/>
    <mergeCell ref="AB5:AD5"/>
    <mergeCell ref="AE5:AI5"/>
    <mergeCell ref="I6:P6"/>
    <mergeCell ref="R6:S6"/>
    <mergeCell ref="X6:Y6"/>
    <mergeCell ref="Z6:AA6"/>
    <mergeCell ref="AE6:AG6"/>
    <mergeCell ref="J7:P7"/>
    <mergeCell ref="AF7:AG7"/>
    <mergeCell ref="B10:D10"/>
    <mergeCell ref="B11:D11"/>
    <mergeCell ref="B12:D12"/>
    <mergeCell ref="B13:D13"/>
    <mergeCell ref="B5:B8"/>
    <mergeCell ref="B14:B19"/>
    <mergeCell ref="B20:B28"/>
    <mergeCell ref="B29:B37"/>
    <mergeCell ref="B38:B46"/>
    <mergeCell ref="B47:B55"/>
    <mergeCell ref="B56:B64"/>
    <mergeCell ref="C5:C8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D5:D8"/>
    <mergeCell ref="E6:E8"/>
    <mergeCell ref="F6:F8"/>
    <mergeCell ref="G6:G8"/>
    <mergeCell ref="H5:H8"/>
    <mergeCell ref="I7:I8"/>
    <mergeCell ref="Q6:Q8"/>
    <mergeCell ref="R7:R8"/>
    <mergeCell ref="S7:S8"/>
    <mergeCell ref="T5:T8"/>
    <mergeCell ref="U6:U8"/>
    <mergeCell ref="V6:V8"/>
    <mergeCell ref="W6:W8"/>
    <mergeCell ref="X7:X8"/>
    <mergeCell ref="Y7:Y8"/>
    <mergeCell ref="Z7:Z8"/>
    <mergeCell ref="AA7:AA8"/>
    <mergeCell ref="AB6:AB8"/>
    <mergeCell ref="AC6:AC8"/>
    <mergeCell ref="AD6:AD8"/>
    <mergeCell ref="AE7:AE8"/>
    <mergeCell ref="AH6:AH8"/>
    <mergeCell ref="AI6:AI8"/>
    <mergeCell ref="B2:AI3"/>
  </mergeCells>
  <pageMargins left="0.31496062992126" right="0.31496062992126" top="0.31496062992126" bottom="0.236220472440945" header="0.31496062992126" footer="0.31496062992126"/>
  <pageSetup paperSize="9" scale="2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view="pageBreakPreview" zoomScale="60" zoomScaleNormal="100" topLeftCell="A4" workbookViewId="0">
      <selection activeCell="A1" sqref="A1:F16"/>
    </sheetView>
  </sheetViews>
  <sheetFormatPr defaultColWidth="9" defaultRowHeight="20.25" outlineLevelCol="5"/>
  <cols>
    <col min="1" max="1" width="63.2857142857143" style="141" customWidth="1"/>
    <col min="2" max="2" width="21.2857142857143" style="141" customWidth="1"/>
    <col min="3" max="3" width="13" style="142" customWidth="1"/>
    <col min="4" max="4" width="64.5714285714286" style="142" customWidth="1"/>
    <col min="5" max="5" width="57.5714285714286" style="142" customWidth="1"/>
    <col min="6" max="6" width="63.8571428571429" style="142" customWidth="1"/>
    <col min="7" max="242" width="9.14285714285714" style="142"/>
    <col min="243" max="243" width="63.2857142857143" style="142" customWidth="1"/>
    <col min="244" max="244" width="13.7142857142857" style="142" customWidth="1"/>
    <col min="245" max="249" width="13" style="142" customWidth="1"/>
    <col min="250" max="252" width="15.1428571428571" style="142" customWidth="1"/>
    <col min="253" max="256" width="9.14285714285714" style="142"/>
    <col min="257" max="257" width="15.2857142857143" style="142" customWidth="1"/>
    <col min="258" max="258" width="13.4285714285714" style="142" customWidth="1"/>
    <col min="259" max="260" width="9.14285714285714" style="142"/>
    <col min="261" max="261" width="15.4285714285714" style="142" customWidth="1"/>
    <col min="262" max="262" width="12.4285714285714" style="142" customWidth="1"/>
    <col min="263" max="498" width="9.14285714285714" style="142"/>
    <col min="499" max="499" width="63.2857142857143" style="142" customWidth="1"/>
    <col min="500" max="500" width="13.7142857142857" style="142" customWidth="1"/>
    <col min="501" max="505" width="13" style="142" customWidth="1"/>
    <col min="506" max="508" width="15.1428571428571" style="142" customWidth="1"/>
    <col min="509" max="512" width="9.14285714285714" style="142"/>
    <col min="513" max="513" width="15.2857142857143" style="142" customWidth="1"/>
    <col min="514" max="514" width="13.4285714285714" style="142" customWidth="1"/>
    <col min="515" max="516" width="9.14285714285714" style="142"/>
    <col min="517" max="517" width="15.4285714285714" style="142" customWidth="1"/>
    <col min="518" max="518" width="12.4285714285714" style="142" customWidth="1"/>
    <col min="519" max="754" width="9.14285714285714" style="142"/>
    <col min="755" max="755" width="63.2857142857143" style="142" customWidth="1"/>
    <col min="756" max="756" width="13.7142857142857" style="142" customWidth="1"/>
    <col min="757" max="761" width="13" style="142" customWidth="1"/>
    <col min="762" max="764" width="15.1428571428571" style="142" customWidth="1"/>
    <col min="765" max="768" width="9.14285714285714" style="142"/>
    <col min="769" max="769" width="15.2857142857143" style="142" customWidth="1"/>
    <col min="770" max="770" width="13.4285714285714" style="142" customWidth="1"/>
    <col min="771" max="772" width="9.14285714285714" style="142"/>
    <col min="773" max="773" width="15.4285714285714" style="142" customWidth="1"/>
    <col min="774" max="774" width="12.4285714285714" style="142" customWidth="1"/>
    <col min="775" max="1010" width="9.14285714285714" style="142"/>
    <col min="1011" max="1011" width="63.2857142857143" style="142" customWidth="1"/>
    <col min="1012" max="1012" width="13.7142857142857" style="142" customWidth="1"/>
    <col min="1013" max="1017" width="13" style="142" customWidth="1"/>
    <col min="1018" max="1020" width="15.1428571428571" style="142" customWidth="1"/>
    <col min="1021" max="1024" width="9.14285714285714" style="142"/>
    <col min="1025" max="1025" width="15.2857142857143" style="142" customWidth="1"/>
    <col min="1026" max="1026" width="13.4285714285714" style="142" customWidth="1"/>
    <col min="1027" max="1028" width="9.14285714285714" style="142"/>
    <col min="1029" max="1029" width="15.4285714285714" style="142" customWidth="1"/>
    <col min="1030" max="1030" width="12.4285714285714" style="142" customWidth="1"/>
    <col min="1031" max="1266" width="9.14285714285714" style="142"/>
    <col min="1267" max="1267" width="63.2857142857143" style="142" customWidth="1"/>
    <col min="1268" max="1268" width="13.7142857142857" style="142" customWidth="1"/>
    <col min="1269" max="1273" width="13" style="142" customWidth="1"/>
    <col min="1274" max="1276" width="15.1428571428571" style="142" customWidth="1"/>
    <col min="1277" max="1280" width="9.14285714285714" style="142"/>
    <col min="1281" max="1281" width="15.2857142857143" style="142" customWidth="1"/>
    <col min="1282" max="1282" width="13.4285714285714" style="142" customWidth="1"/>
    <col min="1283" max="1284" width="9.14285714285714" style="142"/>
    <col min="1285" max="1285" width="15.4285714285714" style="142" customWidth="1"/>
    <col min="1286" max="1286" width="12.4285714285714" style="142" customWidth="1"/>
    <col min="1287" max="1522" width="9.14285714285714" style="142"/>
    <col min="1523" max="1523" width="63.2857142857143" style="142" customWidth="1"/>
    <col min="1524" max="1524" width="13.7142857142857" style="142" customWidth="1"/>
    <col min="1525" max="1529" width="13" style="142" customWidth="1"/>
    <col min="1530" max="1532" width="15.1428571428571" style="142" customWidth="1"/>
    <col min="1533" max="1536" width="9.14285714285714" style="142"/>
    <col min="1537" max="1537" width="15.2857142857143" style="142" customWidth="1"/>
    <col min="1538" max="1538" width="13.4285714285714" style="142" customWidth="1"/>
    <col min="1539" max="1540" width="9.14285714285714" style="142"/>
    <col min="1541" max="1541" width="15.4285714285714" style="142" customWidth="1"/>
    <col min="1542" max="1542" width="12.4285714285714" style="142" customWidth="1"/>
    <col min="1543" max="1778" width="9.14285714285714" style="142"/>
    <col min="1779" max="1779" width="63.2857142857143" style="142" customWidth="1"/>
    <col min="1780" max="1780" width="13.7142857142857" style="142" customWidth="1"/>
    <col min="1781" max="1785" width="13" style="142" customWidth="1"/>
    <col min="1786" max="1788" width="15.1428571428571" style="142" customWidth="1"/>
    <col min="1789" max="1792" width="9.14285714285714" style="142"/>
    <col min="1793" max="1793" width="15.2857142857143" style="142" customWidth="1"/>
    <col min="1794" max="1794" width="13.4285714285714" style="142" customWidth="1"/>
    <col min="1795" max="1796" width="9.14285714285714" style="142"/>
    <col min="1797" max="1797" width="15.4285714285714" style="142" customWidth="1"/>
    <col min="1798" max="1798" width="12.4285714285714" style="142" customWidth="1"/>
    <col min="1799" max="2034" width="9.14285714285714" style="142"/>
    <col min="2035" max="2035" width="63.2857142857143" style="142" customWidth="1"/>
    <col min="2036" max="2036" width="13.7142857142857" style="142" customWidth="1"/>
    <col min="2037" max="2041" width="13" style="142" customWidth="1"/>
    <col min="2042" max="2044" width="15.1428571428571" style="142" customWidth="1"/>
    <col min="2045" max="2048" width="9.14285714285714" style="142"/>
    <col min="2049" max="2049" width="15.2857142857143" style="142" customWidth="1"/>
    <col min="2050" max="2050" width="13.4285714285714" style="142" customWidth="1"/>
    <col min="2051" max="2052" width="9.14285714285714" style="142"/>
    <col min="2053" max="2053" width="15.4285714285714" style="142" customWidth="1"/>
    <col min="2054" max="2054" width="12.4285714285714" style="142" customWidth="1"/>
    <col min="2055" max="2290" width="9.14285714285714" style="142"/>
    <col min="2291" max="2291" width="63.2857142857143" style="142" customWidth="1"/>
    <col min="2292" max="2292" width="13.7142857142857" style="142" customWidth="1"/>
    <col min="2293" max="2297" width="13" style="142" customWidth="1"/>
    <col min="2298" max="2300" width="15.1428571428571" style="142" customWidth="1"/>
    <col min="2301" max="2304" width="9.14285714285714" style="142"/>
    <col min="2305" max="2305" width="15.2857142857143" style="142" customWidth="1"/>
    <col min="2306" max="2306" width="13.4285714285714" style="142" customWidth="1"/>
    <col min="2307" max="2308" width="9.14285714285714" style="142"/>
    <col min="2309" max="2309" width="15.4285714285714" style="142" customWidth="1"/>
    <col min="2310" max="2310" width="12.4285714285714" style="142" customWidth="1"/>
    <col min="2311" max="2546" width="9.14285714285714" style="142"/>
    <col min="2547" max="2547" width="63.2857142857143" style="142" customWidth="1"/>
    <col min="2548" max="2548" width="13.7142857142857" style="142" customWidth="1"/>
    <col min="2549" max="2553" width="13" style="142" customWidth="1"/>
    <col min="2554" max="2556" width="15.1428571428571" style="142" customWidth="1"/>
    <col min="2557" max="2560" width="9.14285714285714" style="142"/>
    <col min="2561" max="2561" width="15.2857142857143" style="142" customWidth="1"/>
    <col min="2562" max="2562" width="13.4285714285714" style="142" customWidth="1"/>
    <col min="2563" max="2564" width="9.14285714285714" style="142"/>
    <col min="2565" max="2565" width="15.4285714285714" style="142" customWidth="1"/>
    <col min="2566" max="2566" width="12.4285714285714" style="142" customWidth="1"/>
    <col min="2567" max="2802" width="9.14285714285714" style="142"/>
    <col min="2803" max="2803" width="63.2857142857143" style="142" customWidth="1"/>
    <col min="2804" max="2804" width="13.7142857142857" style="142" customWidth="1"/>
    <col min="2805" max="2809" width="13" style="142" customWidth="1"/>
    <col min="2810" max="2812" width="15.1428571428571" style="142" customWidth="1"/>
    <col min="2813" max="2816" width="9.14285714285714" style="142"/>
    <col min="2817" max="2817" width="15.2857142857143" style="142" customWidth="1"/>
    <col min="2818" max="2818" width="13.4285714285714" style="142" customWidth="1"/>
    <col min="2819" max="2820" width="9.14285714285714" style="142"/>
    <col min="2821" max="2821" width="15.4285714285714" style="142" customWidth="1"/>
    <col min="2822" max="2822" width="12.4285714285714" style="142" customWidth="1"/>
    <col min="2823" max="3058" width="9.14285714285714" style="142"/>
    <col min="3059" max="3059" width="63.2857142857143" style="142" customWidth="1"/>
    <col min="3060" max="3060" width="13.7142857142857" style="142" customWidth="1"/>
    <col min="3061" max="3065" width="13" style="142" customWidth="1"/>
    <col min="3066" max="3068" width="15.1428571428571" style="142" customWidth="1"/>
    <col min="3069" max="3072" width="9.14285714285714" style="142"/>
    <col min="3073" max="3073" width="15.2857142857143" style="142" customWidth="1"/>
    <col min="3074" max="3074" width="13.4285714285714" style="142" customWidth="1"/>
    <col min="3075" max="3076" width="9.14285714285714" style="142"/>
    <col min="3077" max="3077" width="15.4285714285714" style="142" customWidth="1"/>
    <col min="3078" max="3078" width="12.4285714285714" style="142" customWidth="1"/>
    <col min="3079" max="3314" width="9.14285714285714" style="142"/>
    <col min="3315" max="3315" width="63.2857142857143" style="142" customWidth="1"/>
    <col min="3316" max="3316" width="13.7142857142857" style="142" customWidth="1"/>
    <col min="3317" max="3321" width="13" style="142" customWidth="1"/>
    <col min="3322" max="3324" width="15.1428571428571" style="142" customWidth="1"/>
    <col min="3325" max="3328" width="9.14285714285714" style="142"/>
    <col min="3329" max="3329" width="15.2857142857143" style="142" customWidth="1"/>
    <col min="3330" max="3330" width="13.4285714285714" style="142" customWidth="1"/>
    <col min="3331" max="3332" width="9.14285714285714" style="142"/>
    <col min="3333" max="3333" width="15.4285714285714" style="142" customWidth="1"/>
    <col min="3334" max="3334" width="12.4285714285714" style="142" customWidth="1"/>
    <col min="3335" max="3570" width="9.14285714285714" style="142"/>
    <col min="3571" max="3571" width="63.2857142857143" style="142" customWidth="1"/>
    <col min="3572" max="3572" width="13.7142857142857" style="142" customWidth="1"/>
    <col min="3573" max="3577" width="13" style="142" customWidth="1"/>
    <col min="3578" max="3580" width="15.1428571428571" style="142" customWidth="1"/>
    <col min="3581" max="3584" width="9.14285714285714" style="142"/>
    <col min="3585" max="3585" width="15.2857142857143" style="142" customWidth="1"/>
    <col min="3586" max="3586" width="13.4285714285714" style="142" customWidth="1"/>
    <col min="3587" max="3588" width="9.14285714285714" style="142"/>
    <col min="3589" max="3589" width="15.4285714285714" style="142" customWidth="1"/>
    <col min="3590" max="3590" width="12.4285714285714" style="142" customWidth="1"/>
    <col min="3591" max="3826" width="9.14285714285714" style="142"/>
    <col min="3827" max="3827" width="63.2857142857143" style="142" customWidth="1"/>
    <col min="3828" max="3828" width="13.7142857142857" style="142" customWidth="1"/>
    <col min="3829" max="3833" width="13" style="142" customWidth="1"/>
    <col min="3834" max="3836" width="15.1428571428571" style="142" customWidth="1"/>
    <col min="3837" max="3840" width="9.14285714285714" style="142"/>
    <col min="3841" max="3841" width="15.2857142857143" style="142" customWidth="1"/>
    <col min="3842" max="3842" width="13.4285714285714" style="142" customWidth="1"/>
    <col min="3843" max="3844" width="9.14285714285714" style="142"/>
    <col min="3845" max="3845" width="15.4285714285714" style="142" customWidth="1"/>
    <col min="3846" max="3846" width="12.4285714285714" style="142" customWidth="1"/>
    <col min="3847" max="4082" width="9.14285714285714" style="142"/>
    <col min="4083" max="4083" width="63.2857142857143" style="142" customWidth="1"/>
    <col min="4084" max="4084" width="13.7142857142857" style="142" customWidth="1"/>
    <col min="4085" max="4089" width="13" style="142" customWidth="1"/>
    <col min="4090" max="4092" width="15.1428571428571" style="142" customWidth="1"/>
    <col min="4093" max="4096" width="9.14285714285714" style="142"/>
    <col min="4097" max="4097" width="15.2857142857143" style="142" customWidth="1"/>
    <col min="4098" max="4098" width="13.4285714285714" style="142" customWidth="1"/>
    <col min="4099" max="4100" width="9.14285714285714" style="142"/>
    <col min="4101" max="4101" width="15.4285714285714" style="142" customWidth="1"/>
    <col min="4102" max="4102" width="12.4285714285714" style="142" customWidth="1"/>
    <col min="4103" max="4338" width="9.14285714285714" style="142"/>
    <col min="4339" max="4339" width="63.2857142857143" style="142" customWidth="1"/>
    <col min="4340" max="4340" width="13.7142857142857" style="142" customWidth="1"/>
    <col min="4341" max="4345" width="13" style="142" customWidth="1"/>
    <col min="4346" max="4348" width="15.1428571428571" style="142" customWidth="1"/>
    <col min="4349" max="4352" width="9.14285714285714" style="142"/>
    <col min="4353" max="4353" width="15.2857142857143" style="142" customWidth="1"/>
    <col min="4354" max="4354" width="13.4285714285714" style="142" customWidth="1"/>
    <col min="4355" max="4356" width="9.14285714285714" style="142"/>
    <col min="4357" max="4357" width="15.4285714285714" style="142" customWidth="1"/>
    <col min="4358" max="4358" width="12.4285714285714" style="142" customWidth="1"/>
    <col min="4359" max="4594" width="9.14285714285714" style="142"/>
    <col min="4595" max="4595" width="63.2857142857143" style="142" customWidth="1"/>
    <col min="4596" max="4596" width="13.7142857142857" style="142" customWidth="1"/>
    <col min="4597" max="4601" width="13" style="142" customWidth="1"/>
    <col min="4602" max="4604" width="15.1428571428571" style="142" customWidth="1"/>
    <col min="4605" max="4608" width="9.14285714285714" style="142"/>
    <col min="4609" max="4609" width="15.2857142857143" style="142" customWidth="1"/>
    <col min="4610" max="4610" width="13.4285714285714" style="142" customWidth="1"/>
    <col min="4611" max="4612" width="9.14285714285714" style="142"/>
    <col min="4613" max="4613" width="15.4285714285714" style="142" customWidth="1"/>
    <col min="4614" max="4614" width="12.4285714285714" style="142" customWidth="1"/>
    <col min="4615" max="4850" width="9.14285714285714" style="142"/>
    <col min="4851" max="4851" width="63.2857142857143" style="142" customWidth="1"/>
    <col min="4852" max="4852" width="13.7142857142857" style="142" customWidth="1"/>
    <col min="4853" max="4857" width="13" style="142" customWidth="1"/>
    <col min="4858" max="4860" width="15.1428571428571" style="142" customWidth="1"/>
    <col min="4861" max="4864" width="9.14285714285714" style="142"/>
    <col min="4865" max="4865" width="15.2857142857143" style="142" customWidth="1"/>
    <col min="4866" max="4866" width="13.4285714285714" style="142" customWidth="1"/>
    <col min="4867" max="4868" width="9.14285714285714" style="142"/>
    <col min="4869" max="4869" width="15.4285714285714" style="142" customWidth="1"/>
    <col min="4870" max="4870" width="12.4285714285714" style="142" customWidth="1"/>
    <col min="4871" max="5106" width="9.14285714285714" style="142"/>
    <col min="5107" max="5107" width="63.2857142857143" style="142" customWidth="1"/>
    <col min="5108" max="5108" width="13.7142857142857" style="142" customWidth="1"/>
    <col min="5109" max="5113" width="13" style="142" customWidth="1"/>
    <col min="5114" max="5116" width="15.1428571428571" style="142" customWidth="1"/>
    <col min="5117" max="5120" width="9.14285714285714" style="142"/>
    <col min="5121" max="5121" width="15.2857142857143" style="142" customWidth="1"/>
    <col min="5122" max="5122" width="13.4285714285714" style="142" customWidth="1"/>
    <col min="5123" max="5124" width="9.14285714285714" style="142"/>
    <col min="5125" max="5125" width="15.4285714285714" style="142" customWidth="1"/>
    <col min="5126" max="5126" width="12.4285714285714" style="142" customWidth="1"/>
    <col min="5127" max="5362" width="9.14285714285714" style="142"/>
    <col min="5363" max="5363" width="63.2857142857143" style="142" customWidth="1"/>
    <col min="5364" max="5364" width="13.7142857142857" style="142" customWidth="1"/>
    <col min="5365" max="5369" width="13" style="142" customWidth="1"/>
    <col min="5370" max="5372" width="15.1428571428571" style="142" customWidth="1"/>
    <col min="5373" max="5376" width="9.14285714285714" style="142"/>
    <col min="5377" max="5377" width="15.2857142857143" style="142" customWidth="1"/>
    <col min="5378" max="5378" width="13.4285714285714" style="142" customWidth="1"/>
    <col min="5379" max="5380" width="9.14285714285714" style="142"/>
    <col min="5381" max="5381" width="15.4285714285714" style="142" customWidth="1"/>
    <col min="5382" max="5382" width="12.4285714285714" style="142" customWidth="1"/>
    <col min="5383" max="5618" width="9.14285714285714" style="142"/>
    <col min="5619" max="5619" width="63.2857142857143" style="142" customWidth="1"/>
    <col min="5620" max="5620" width="13.7142857142857" style="142" customWidth="1"/>
    <col min="5621" max="5625" width="13" style="142" customWidth="1"/>
    <col min="5626" max="5628" width="15.1428571428571" style="142" customWidth="1"/>
    <col min="5629" max="5632" width="9.14285714285714" style="142"/>
    <col min="5633" max="5633" width="15.2857142857143" style="142" customWidth="1"/>
    <col min="5634" max="5634" width="13.4285714285714" style="142" customWidth="1"/>
    <col min="5635" max="5636" width="9.14285714285714" style="142"/>
    <col min="5637" max="5637" width="15.4285714285714" style="142" customWidth="1"/>
    <col min="5638" max="5638" width="12.4285714285714" style="142" customWidth="1"/>
    <col min="5639" max="5874" width="9.14285714285714" style="142"/>
    <col min="5875" max="5875" width="63.2857142857143" style="142" customWidth="1"/>
    <col min="5876" max="5876" width="13.7142857142857" style="142" customWidth="1"/>
    <col min="5877" max="5881" width="13" style="142" customWidth="1"/>
    <col min="5882" max="5884" width="15.1428571428571" style="142" customWidth="1"/>
    <col min="5885" max="5888" width="9.14285714285714" style="142"/>
    <col min="5889" max="5889" width="15.2857142857143" style="142" customWidth="1"/>
    <col min="5890" max="5890" width="13.4285714285714" style="142" customWidth="1"/>
    <col min="5891" max="5892" width="9.14285714285714" style="142"/>
    <col min="5893" max="5893" width="15.4285714285714" style="142" customWidth="1"/>
    <col min="5894" max="5894" width="12.4285714285714" style="142" customWidth="1"/>
    <col min="5895" max="6130" width="9.14285714285714" style="142"/>
    <col min="6131" max="6131" width="63.2857142857143" style="142" customWidth="1"/>
    <col min="6132" max="6132" width="13.7142857142857" style="142" customWidth="1"/>
    <col min="6133" max="6137" width="13" style="142" customWidth="1"/>
    <col min="6138" max="6140" width="15.1428571428571" style="142" customWidth="1"/>
    <col min="6141" max="6144" width="9.14285714285714" style="142"/>
    <col min="6145" max="6145" width="15.2857142857143" style="142" customWidth="1"/>
    <col min="6146" max="6146" width="13.4285714285714" style="142" customWidth="1"/>
    <col min="6147" max="6148" width="9.14285714285714" style="142"/>
    <col min="6149" max="6149" width="15.4285714285714" style="142" customWidth="1"/>
    <col min="6150" max="6150" width="12.4285714285714" style="142" customWidth="1"/>
    <col min="6151" max="6386" width="9.14285714285714" style="142"/>
    <col min="6387" max="6387" width="63.2857142857143" style="142" customWidth="1"/>
    <col min="6388" max="6388" width="13.7142857142857" style="142" customWidth="1"/>
    <col min="6389" max="6393" width="13" style="142" customWidth="1"/>
    <col min="6394" max="6396" width="15.1428571428571" style="142" customWidth="1"/>
    <col min="6397" max="6400" width="9.14285714285714" style="142"/>
    <col min="6401" max="6401" width="15.2857142857143" style="142" customWidth="1"/>
    <col min="6402" max="6402" width="13.4285714285714" style="142" customWidth="1"/>
    <col min="6403" max="6404" width="9.14285714285714" style="142"/>
    <col min="6405" max="6405" width="15.4285714285714" style="142" customWidth="1"/>
    <col min="6406" max="6406" width="12.4285714285714" style="142" customWidth="1"/>
    <col min="6407" max="6642" width="9.14285714285714" style="142"/>
    <col min="6643" max="6643" width="63.2857142857143" style="142" customWidth="1"/>
    <col min="6644" max="6644" width="13.7142857142857" style="142" customWidth="1"/>
    <col min="6645" max="6649" width="13" style="142" customWidth="1"/>
    <col min="6650" max="6652" width="15.1428571428571" style="142" customWidth="1"/>
    <col min="6653" max="6656" width="9.14285714285714" style="142"/>
    <col min="6657" max="6657" width="15.2857142857143" style="142" customWidth="1"/>
    <col min="6658" max="6658" width="13.4285714285714" style="142" customWidth="1"/>
    <col min="6659" max="6660" width="9.14285714285714" style="142"/>
    <col min="6661" max="6661" width="15.4285714285714" style="142" customWidth="1"/>
    <col min="6662" max="6662" width="12.4285714285714" style="142" customWidth="1"/>
    <col min="6663" max="6898" width="9.14285714285714" style="142"/>
    <col min="6899" max="6899" width="63.2857142857143" style="142" customWidth="1"/>
    <col min="6900" max="6900" width="13.7142857142857" style="142" customWidth="1"/>
    <col min="6901" max="6905" width="13" style="142" customWidth="1"/>
    <col min="6906" max="6908" width="15.1428571428571" style="142" customWidth="1"/>
    <col min="6909" max="6912" width="9.14285714285714" style="142"/>
    <col min="6913" max="6913" width="15.2857142857143" style="142" customWidth="1"/>
    <col min="6914" max="6914" width="13.4285714285714" style="142" customWidth="1"/>
    <col min="6915" max="6916" width="9.14285714285714" style="142"/>
    <col min="6917" max="6917" width="15.4285714285714" style="142" customWidth="1"/>
    <col min="6918" max="6918" width="12.4285714285714" style="142" customWidth="1"/>
    <col min="6919" max="7154" width="9.14285714285714" style="142"/>
    <col min="7155" max="7155" width="63.2857142857143" style="142" customWidth="1"/>
    <col min="7156" max="7156" width="13.7142857142857" style="142" customWidth="1"/>
    <col min="7157" max="7161" width="13" style="142" customWidth="1"/>
    <col min="7162" max="7164" width="15.1428571428571" style="142" customWidth="1"/>
    <col min="7165" max="7168" width="9.14285714285714" style="142"/>
    <col min="7169" max="7169" width="15.2857142857143" style="142" customWidth="1"/>
    <col min="7170" max="7170" width="13.4285714285714" style="142" customWidth="1"/>
    <col min="7171" max="7172" width="9.14285714285714" style="142"/>
    <col min="7173" max="7173" width="15.4285714285714" style="142" customWidth="1"/>
    <col min="7174" max="7174" width="12.4285714285714" style="142" customWidth="1"/>
    <col min="7175" max="7410" width="9.14285714285714" style="142"/>
    <col min="7411" max="7411" width="63.2857142857143" style="142" customWidth="1"/>
    <col min="7412" max="7412" width="13.7142857142857" style="142" customWidth="1"/>
    <col min="7413" max="7417" width="13" style="142" customWidth="1"/>
    <col min="7418" max="7420" width="15.1428571428571" style="142" customWidth="1"/>
    <col min="7421" max="7424" width="9.14285714285714" style="142"/>
    <col min="7425" max="7425" width="15.2857142857143" style="142" customWidth="1"/>
    <col min="7426" max="7426" width="13.4285714285714" style="142" customWidth="1"/>
    <col min="7427" max="7428" width="9.14285714285714" style="142"/>
    <col min="7429" max="7429" width="15.4285714285714" style="142" customWidth="1"/>
    <col min="7430" max="7430" width="12.4285714285714" style="142" customWidth="1"/>
    <col min="7431" max="7666" width="9.14285714285714" style="142"/>
    <col min="7667" max="7667" width="63.2857142857143" style="142" customWidth="1"/>
    <col min="7668" max="7668" width="13.7142857142857" style="142" customWidth="1"/>
    <col min="7669" max="7673" width="13" style="142" customWidth="1"/>
    <col min="7674" max="7676" width="15.1428571428571" style="142" customWidth="1"/>
    <col min="7677" max="7680" width="9.14285714285714" style="142"/>
    <col min="7681" max="7681" width="15.2857142857143" style="142" customWidth="1"/>
    <col min="7682" max="7682" width="13.4285714285714" style="142" customWidth="1"/>
    <col min="7683" max="7684" width="9.14285714285714" style="142"/>
    <col min="7685" max="7685" width="15.4285714285714" style="142" customWidth="1"/>
    <col min="7686" max="7686" width="12.4285714285714" style="142" customWidth="1"/>
    <col min="7687" max="7922" width="9.14285714285714" style="142"/>
    <col min="7923" max="7923" width="63.2857142857143" style="142" customWidth="1"/>
    <col min="7924" max="7924" width="13.7142857142857" style="142" customWidth="1"/>
    <col min="7925" max="7929" width="13" style="142" customWidth="1"/>
    <col min="7930" max="7932" width="15.1428571428571" style="142" customWidth="1"/>
    <col min="7933" max="7936" width="9.14285714285714" style="142"/>
    <col min="7937" max="7937" width="15.2857142857143" style="142" customWidth="1"/>
    <col min="7938" max="7938" width="13.4285714285714" style="142" customWidth="1"/>
    <col min="7939" max="7940" width="9.14285714285714" style="142"/>
    <col min="7941" max="7941" width="15.4285714285714" style="142" customWidth="1"/>
    <col min="7942" max="7942" width="12.4285714285714" style="142" customWidth="1"/>
    <col min="7943" max="8178" width="9.14285714285714" style="142"/>
    <col min="8179" max="8179" width="63.2857142857143" style="142" customWidth="1"/>
    <col min="8180" max="8180" width="13.7142857142857" style="142" customWidth="1"/>
    <col min="8181" max="8185" width="13" style="142" customWidth="1"/>
    <col min="8186" max="8188" width="15.1428571428571" style="142" customWidth="1"/>
    <col min="8189" max="8192" width="9.14285714285714" style="142"/>
    <col min="8193" max="8193" width="15.2857142857143" style="142" customWidth="1"/>
    <col min="8194" max="8194" width="13.4285714285714" style="142" customWidth="1"/>
    <col min="8195" max="8196" width="9.14285714285714" style="142"/>
    <col min="8197" max="8197" width="15.4285714285714" style="142" customWidth="1"/>
    <col min="8198" max="8198" width="12.4285714285714" style="142" customWidth="1"/>
    <col min="8199" max="8434" width="9.14285714285714" style="142"/>
    <col min="8435" max="8435" width="63.2857142857143" style="142" customWidth="1"/>
    <col min="8436" max="8436" width="13.7142857142857" style="142" customWidth="1"/>
    <col min="8437" max="8441" width="13" style="142" customWidth="1"/>
    <col min="8442" max="8444" width="15.1428571428571" style="142" customWidth="1"/>
    <col min="8445" max="8448" width="9.14285714285714" style="142"/>
    <col min="8449" max="8449" width="15.2857142857143" style="142" customWidth="1"/>
    <col min="8450" max="8450" width="13.4285714285714" style="142" customWidth="1"/>
    <col min="8451" max="8452" width="9.14285714285714" style="142"/>
    <col min="8453" max="8453" width="15.4285714285714" style="142" customWidth="1"/>
    <col min="8454" max="8454" width="12.4285714285714" style="142" customWidth="1"/>
    <col min="8455" max="8690" width="9.14285714285714" style="142"/>
    <col min="8691" max="8691" width="63.2857142857143" style="142" customWidth="1"/>
    <col min="8692" max="8692" width="13.7142857142857" style="142" customWidth="1"/>
    <col min="8693" max="8697" width="13" style="142" customWidth="1"/>
    <col min="8698" max="8700" width="15.1428571428571" style="142" customWidth="1"/>
    <col min="8701" max="8704" width="9.14285714285714" style="142"/>
    <col min="8705" max="8705" width="15.2857142857143" style="142" customWidth="1"/>
    <col min="8706" max="8706" width="13.4285714285714" style="142" customWidth="1"/>
    <col min="8707" max="8708" width="9.14285714285714" style="142"/>
    <col min="8709" max="8709" width="15.4285714285714" style="142" customWidth="1"/>
    <col min="8710" max="8710" width="12.4285714285714" style="142" customWidth="1"/>
    <col min="8711" max="8946" width="9.14285714285714" style="142"/>
    <col min="8947" max="8947" width="63.2857142857143" style="142" customWidth="1"/>
    <col min="8948" max="8948" width="13.7142857142857" style="142" customWidth="1"/>
    <col min="8949" max="8953" width="13" style="142" customWidth="1"/>
    <col min="8954" max="8956" width="15.1428571428571" style="142" customWidth="1"/>
    <col min="8957" max="8960" width="9.14285714285714" style="142"/>
    <col min="8961" max="8961" width="15.2857142857143" style="142" customWidth="1"/>
    <col min="8962" max="8962" width="13.4285714285714" style="142" customWidth="1"/>
    <col min="8963" max="8964" width="9.14285714285714" style="142"/>
    <col min="8965" max="8965" width="15.4285714285714" style="142" customWidth="1"/>
    <col min="8966" max="8966" width="12.4285714285714" style="142" customWidth="1"/>
    <col min="8967" max="9202" width="9.14285714285714" style="142"/>
    <col min="9203" max="9203" width="63.2857142857143" style="142" customWidth="1"/>
    <col min="9204" max="9204" width="13.7142857142857" style="142" customWidth="1"/>
    <col min="9205" max="9209" width="13" style="142" customWidth="1"/>
    <col min="9210" max="9212" width="15.1428571428571" style="142" customWidth="1"/>
    <col min="9213" max="9216" width="9.14285714285714" style="142"/>
    <col min="9217" max="9217" width="15.2857142857143" style="142" customWidth="1"/>
    <col min="9218" max="9218" width="13.4285714285714" style="142" customWidth="1"/>
    <col min="9219" max="9220" width="9.14285714285714" style="142"/>
    <col min="9221" max="9221" width="15.4285714285714" style="142" customWidth="1"/>
    <col min="9222" max="9222" width="12.4285714285714" style="142" customWidth="1"/>
    <col min="9223" max="9458" width="9.14285714285714" style="142"/>
    <col min="9459" max="9459" width="63.2857142857143" style="142" customWidth="1"/>
    <col min="9460" max="9460" width="13.7142857142857" style="142" customWidth="1"/>
    <col min="9461" max="9465" width="13" style="142" customWidth="1"/>
    <col min="9466" max="9468" width="15.1428571428571" style="142" customWidth="1"/>
    <col min="9469" max="9472" width="9.14285714285714" style="142"/>
    <col min="9473" max="9473" width="15.2857142857143" style="142" customWidth="1"/>
    <col min="9474" max="9474" width="13.4285714285714" style="142" customWidth="1"/>
    <col min="9475" max="9476" width="9.14285714285714" style="142"/>
    <col min="9477" max="9477" width="15.4285714285714" style="142" customWidth="1"/>
    <col min="9478" max="9478" width="12.4285714285714" style="142" customWidth="1"/>
    <col min="9479" max="9714" width="9.14285714285714" style="142"/>
    <col min="9715" max="9715" width="63.2857142857143" style="142" customWidth="1"/>
    <col min="9716" max="9716" width="13.7142857142857" style="142" customWidth="1"/>
    <col min="9717" max="9721" width="13" style="142" customWidth="1"/>
    <col min="9722" max="9724" width="15.1428571428571" style="142" customWidth="1"/>
    <col min="9725" max="9728" width="9.14285714285714" style="142"/>
    <col min="9729" max="9729" width="15.2857142857143" style="142" customWidth="1"/>
    <col min="9730" max="9730" width="13.4285714285714" style="142" customWidth="1"/>
    <col min="9731" max="9732" width="9.14285714285714" style="142"/>
    <col min="9733" max="9733" width="15.4285714285714" style="142" customWidth="1"/>
    <col min="9734" max="9734" width="12.4285714285714" style="142" customWidth="1"/>
    <col min="9735" max="9970" width="9.14285714285714" style="142"/>
    <col min="9971" max="9971" width="63.2857142857143" style="142" customWidth="1"/>
    <col min="9972" max="9972" width="13.7142857142857" style="142" customWidth="1"/>
    <col min="9973" max="9977" width="13" style="142" customWidth="1"/>
    <col min="9978" max="9980" width="15.1428571428571" style="142" customWidth="1"/>
    <col min="9981" max="9984" width="9.14285714285714" style="142"/>
    <col min="9985" max="9985" width="15.2857142857143" style="142" customWidth="1"/>
    <col min="9986" max="9986" width="13.4285714285714" style="142" customWidth="1"/>
    <col min="9987" max="9988" width="9.14285714285714" style="142"/>
    <col min="9989" max="9989" width="15.4285714285714" style="142" customWidth="1"/>
    <col min="9990" max="9990" width="12.4285714285714" style="142" customWidth="1"/>
    <col min="9991" max="10226" width="9.14285714285714" style="142"/>
    <col min="10227" max="10227" width="63.2857142857143" style="142" customWidth="1"/>
    <col min="10228" max="10228" width="13.7142857142857" style="142" customWidth="1"/>
    <col min="10229" max="10233" width="13" style="142" customWidth="1"/>
    <col min="10234" max="10236" width="15.1428571428571" style="142" customWidth="1"/>
    <col min="10237" max="10240" width="9.14285714285714" style="142"/>
    <col min="10241" max="10241" width="15.2857142857143" style="142" customWidth="1"/>
    <col min="10242" max="10242" width="13.4285714285714" style="142" customWidth="1"/>
    <col min="10243" max="10244" width="9.14285714285714" style="142"/>
    <col min="10245" max="10245" width="15.4285714285714" style="142" customWidth="1"/>
    <col min="10246" max="10246" width="12.4285714285714" style="142" customWidth="1"/>
    <col min="10247" max="10482" width="9.14285714285714" style="142"/>
    <col min="10483" max="10483" width="63.2857142857143" style="142" customWidth="1"/>
    <col min="10484" max="10484" width="13.7142857142857" style="142" customWidth="1"/>
    <col min="10485" max="10489" width="13" style="142" customWidth="1"/>
    <col min="10490" max="10492" width="15.1428571428571" style="142" customWidth="1"/>
    <col min="10493" max="10496" width="9.14285714285714" style="142"/>
    <col min="10497" max="10497" width="15.2857142857143" style="142" customWidth="1"/>
    <col min="10498" max="10498" width="13.4285714285714" style="142" customWidth="1"/>
    <col min="10499" max="10500" width="9.14285714285714" style="142"/>
    <col min="10501" max="10501" width="15.4285714285714" style="142" customWidth="1"/>
    <col min="10502" max="10502" width="12.4285714285714" style="142" customWidth="1"/>
    <col min="10503" max="10738" width="9.14285714285714" style="142"/>
    <col min="10739" max="10739" width="63.2857142857143" style="142" customWidth="1"/>
    <col min="10740" max="10740" width="13.7142857142857" style="142" customWidth="1"/>
    <col min="10741" max="10745" width="13" style="142" customWidth="1"/>
    <col min="10746" max="10748" width="15.1428571428571" style="142" customWidth="1"/>
    <col min="10749" max="10752" width="9.14285714285714" style="142"/>
    <col min="10753" max="10753" width="15.2857142857143" style="142" customWidth="1"/>
    <col min="10754" max="10754" width="13.4285714285714" style="142" customWidth="1"/>
    <col min="10755" max="10756" width="9.14285714285714" style="142"/>
    <col min="10757" max="10757" width="15.4285714285714" style="142" customWidth="1"/>
    <col min="10758" max="10758" width="12.4285714285714" style="142" customWidth="1"/>
    <col min="10759" max="10994" width="9.14285714285714" style="142"/>
    <col min="10995" max="10995" width="63.2857142857143" style="142" customWidth="1"/>
    <col min="10996" max="10996" width="13.7142857142857" style="142" customWidth="1"/>
    <col min="10997" max="11001" width="13" style="142" customWidth="1"/>
    <col min="11002" max="11004" width="15.1428571428571" style="142" customWidth="1"/>
    <col min="11005" max="11008" width="9.14285714285714" style="142"/>
    <col min="11009" max="11009" width="15.2857142857143" style="142" customWidth="1"/>
    <col min="11010" max="11010" width="13.4285714285714" style="142" customWidth="1"/>
    <col min="11011" max="11012" width="9.14285714285714" style="142"/>
    <col min="11013" max="11013" width="15.4285714285714" style="142" customWidth="1"/>
    <col min="11014" max="11014" width="12.4285714285714" style="142" customWidth="1"/>
    <col min="11015" max="11250" width="9.14285714285714" style="142"/>
    <col min="11251" max="11251" width="63.2857142857143" style="142" customWidth="1"/>
    <col min="11252" max="11252" width="13.7142857142857" style="142" customWidth="1"/>
    <col min="11253" max="11257" width="13" style="142" customWidth="1"/>
    <col min="11258" max="11260" width="15.1428571428571" style="142" customWidth="1"/>
    <col min="11261" max="11264" width="9.14285714285714" style="142"/>
    <col min="11265" max="11265" width="15.2857142857143" style="142" customWidth="1"/>
    <col min="11266" max="11266" width="13.4285714285714" style="142" customWidth="1"/>
    <col min="11267" max="11268" width="9.14285714285714" style="142"/>
    <col min="11269" max="11269" width="15.4285714285714" style="142" customWidth="1"/>
    <col min="11270" max="11270" width="12.4285714285714" style="142" customWidth="1"/>
    <col min="11271" max="11506" width="9.14285714285714" style="142"/>
    <col min="11507" max="11507" width="63.2857142857143" style="142" customWidth="1"/>
    <col min="11508" max="11508" width="13.7142857142857" style="142" customWidth="1"/>
    <col min="11509" max="11513" width="13" style="142" customWidth="1"/>
    <col min="11514" max="11516" width="15.1428571428571" style="142" customWidth="1"/>
    <col min="11517" max="11520" width="9.14285714285714" style="142"/>
    <col min="11521" max="11521" width="15.2857142857143" style="142" customWidth="1"/>
    <col min="11522" max="11522" width="13.4285714285714" style="142" customWidth="1"/>
    <col min="11523" max="11524" width="9.14285714285714" style="142"/>
    <col min="11525" max="11525" width="15.4285714285714" style="142" customWidth="1"/>
    <col min="11526" max="11526" width="12.4285714285714" style="142" customWidth="1"/>
    <col min="11527" max="11762" width="9.14285714285714" style="142"/>
    <col min="11763" max="11763" width="63.2857142857143" style="142" customWidth="1"/>
    <col min="11764" max="11764" width="13.7142857142857" style="142" customWidth="1"/>
    <col min="11765" max="11769" width="13" style="142" customWidth="1"/>
    <col min="11770" max="11772" width="15.1428571428571" style="142" customWidth="1"/>
    <col min="11773" max="11776" width="9.14285714285714" style="142"/>
    <col min="11777" max="11777" width="15.2857142857143" style="142" customWidth="1"/>
    <col min="11778" max="11778" width="13.4285714285714" style="142" customWidth="1"/>
    <col min="11779" max="11780" width="9.14285714285714" style="142"/>
    <col min="11781" max="11781" width="15.4285714285714" style="142" customWidth="1"/>
    <col min="11782" max="11782" width="12.4285714285714" style="142" customWidth="1"/>
    <col min="11783" max="12018" width="9.14285714285714" style="142"/>
    <col min="12019" max="12019" width="63.2857142857143" style="142" customWidth="1"/>
    <col min="12020" max="12020" width="13.7142857142857" style="142" customWidth="1"/>
    <col min="12021" max="12025" width="13" style="142" customWidth="1"/>
    <col min="12026" max="12028" width="15.1428571428571" style="142" customWidth="1"/>
    <col min="12029" max="12032" width="9.14285714285714" style="142"/>
    <col min="12033" max="12033" width="15.2857142857143" style="142" customWidth="1"/>
    <col min="12034" max="12034" width="13.4285714285714" style="142" customWidth="1"/>
    <col min="12035" max="12036" width="9.14285714285714" style="142"/>
    <col min="12037" max="12037" width="15.4285714285714" style="142" customWidth="1"/>
    <col min="12038" max="12038" width="12.4285714285714" style="142" customWidth="1"/>
    <col min="12039" max="12274" width="9.14285714285714" style="142"/>
    <col min="12275" max="12275" width="63.2857142857143" style="142" customWidth="1"/>
    <col min="12276" max="12276" width="13.7142857142857" style="142" customWidth="1"/>
    <col min="12277" max="12281" width="13" style="142" customWidth="1"/>
    <col min="12282" max="12284" width="15.1428571428571" style="142" customWidth="1"/>
    <col min="12285" max="12288" width="9.14285714285714" style="142"/>
    <col min="12289" max="12289" width="15.2857142857143" style="142" customWidth="1"/>
    <col min="12290" max="12290" width="13.4285714285714" style="142" customWidth="1"/>
    <col min="12291" max="12292" width="9.14285714285714" style="142"/>
    <col min="12293" max="12293" width="15.4285714285714" style="142" customWidth="1"/>
    <col min="12294" max="12294" width="12.4285714285714" style="142" customWidth="1"/>
    <col min="12295" max="12530" width="9.14285714285714" style="142"/>
    <col min="12531" max="12531" width="63.2857142857143" style="142" customWidth="1"/>
    <col min="12532" max="12532" width="13.7142857142857" style="142" customWidth="1"/>
    <col min="12533" max="12537" width="13" style="142" customWidth="1"/>
    <col min="12538" max="12540" width="15.1428571428571" style="142" customWidth="1"/>
    <col min="12541" max="12544" width="9.14285714285714" style="142"/>
    <col min="12545" max="12545" width="15.2857142857143" style="142" customWidth="1"/>
    <col min="12546" max="12546" width="13.4285714285714" style="142" customWidth="1"/>
    <col min="12547" max="12548" width="9.14285714285714" style="142"/>
    <col min="12549" max="12549" width="15.4285714285714" style="142" customWidth="1"/>
    <col min="12550" max="12550" width="12.4285714285714" style="142" customWidth="1"/>
    <col min="12551" max="12786" width="9.14285714285714" style="142"/>
    <col min="12787" max="12787" width="63.2857142857143" style="142" customWidth="1"/>
    <col min="12788" max="12788" width="13.7142857142857" style="142" customWidth="1"/>
    <col min="12789" max="12793" width="13" style="142" customWidth="1"/>
    <col min="12794" max="12796" width="15.1428571428571" style="142" customWidth="1"/>
    <col min="12797" max="12800" width="9.14285714285714" style="142"/>
    <col min="12801" max="12801" width="15.2857142857143" style="142" customWidth="1"/>
    <col min="12802" max="12802" width="13.4285714285714" style="142" customWidth="1"/>
    <col min="12803" max="12804" width="9.14285714285714" style="142"/>
    <col min="12805" max="12805" width="15.4285714285714" style="142" customWidth="1"/>
    <col min="12806" max="12806" width="12.4285714285714" style="142" customWidth="1"/>
    <col min="12807" max="13042" width="9.14285714285714" style="142"/>
    <col min="13043" max="13043" width="63.2857142857143" style="142" customWidth="1"/>
    <col min="13044" max="13044" width="13.7142857142857" style="142" customWidth="1"/>
    <col min="13045" max="13049" width="13" style="142" customWidth="1"/>
    <col min="13050" max="13052" width="15.1428571428571" style="142" customWidth="1"/>
    <col min="13053" max="13056" width="9.14285714285714" style="142"/>
    <col min="13057" max="13057" width="15.2857142857143" style="142" customWidth="1"/>
    <col min="13058" max="13058" width="13.4285714285714" style="142" customWidth="1"/>
    <col min="13059" max="13060" width="9.14285714285714" style="142"/>
    <col min="13061" max="13061" width="15.4285714285714" style="142" customWidth="1"/>
    <col min="13062" max="13062" width="12.4285714285714" style="142" customWidth="1"/>
    <col min="13063" max="13298" width="9.14285714285714" style="142"/>
    <col min="13299" max="13299" width="63.2857142857143" style="142" customWidth="1"/>
    <col min="13300" max="13300" width="13.7142857142857" style="142" customWidth="1"/>
    <col min="13301" max="13305" width="13" style="142" customWidth="1"/>
    <col min="13306" max="13308" width="15.1428571428571" style="142" customWidth="1"/>
    <col min="13309" max="13312" width="9.14285714285714" style="142"/>
    <col min="13313" max="13313" width="15.2857142857143" style="142" customWidth="1"/>
    <col min="13314" max="13314" width="13.4285714285714" style="142" customWidth="1"/>
    <col min="13315" max="13316" width="9.14285714285714" style="142"/>
    <col min="13317" max="13317" width="15.4285714285714" style="142" customWidth="1"/>
    <col min="13318" max="13318" width="12.4285714285714" style="142" customWidth="1"/>
    <col min="13319" max="13554" width="9.14285714285714" style="142"/>
    <col min="13555" max="13555" width="63.2857142857143" style="142" customWidth="1"/>
    <col min="13556" max="13556" width="13.7142857142857" style="142" customWidth="1"/>
    <col min="13557" max="13561" width="13" style="142" customWidth="1"/>
    <col min="13562" max="13564" width="15.1428571428571" style="142" customWidth="1"/>
    <col min="13565" max="13568" width="9.14285714285714" style="142"/>
    <col min="13569" max="13569" width="15.2857142857143" style="142" customWidth="1"/>
    <col min="13570" max="13570" width="13.4285714285714" style="142" customWidth="1"/>
    <col min="13571" max="13572" width="9.14285714285714" style="142"/>
    <col min="13573" max="13573" width="15.4285714285714" style="142" customWidth="1"/>
    <col min="13574" max="13574" width="12.4285714285714" style="142" customWidth="1"/>
    <col min="13575" max="13810" width="9.14285714285714" style="142"/>
    <col min="13811" max="13811" width="63.2857142857143" style="142" customWidth="1"/>
    <col min="13812" max="13812" width="13.7142857142857" style="142" customWidth="1"/>
    <col min="13813" max="13817" width="13" style="142" customWidth="1"/>
    <col min="13818" max="13820" width="15.1428571428571" style="142" customWidth="1"/>
    <col min="13821" max="13824" width="9.14285714285714" style="142"/>
    <col min="13825" max="13825" width="15.2857142857143" style="142" customWidth="1"/>
    <col min="13826" max="13826" width="13.4285714285714" style="142" customWidth="1"/>
    <col min="13827" max="13828" width="9.14285714285714" style="142"/>
    <col min="13829" max="13829" width="15.4285714285714" style="142" customWidth="1"/>
    <col min="13830" max="13830" width="12.4285714285714" style="142" customWidth="1"/>
    <col min="13831" max="14066" width="9.14285714285714" style="142"/>
    <col min="14067" max="14067" width="63.2857142857143" style="142" customWidth="1"/>
    <col min="14068" max="14068" width="13.7142857142857" style="142" customWidth="1"/>
    <col min="14069" max="14073" width="13" style="142" customWidth="1"/>
    <col min="14074" max="14076" width="15.1428571428571" style="142" customWidth="1"/>
    <col min="14077" max="14080" width="9.14285714285714" style="142"/>
    <col min="14081" max="14081" width="15.2857142857143" style="142" customWidth="1"/>
    <col min="14082" max="14082" width="13.4285714285714" style="142" customWidth="1"/>
    <col min="14083" max="14084" width="9.14285714285714" style="142"/>
    <col min="14085" max="14085" width="15.4285714285714" style="142" customWidth="1"/>
    <col min="14086" max="14086" width="12.4285714285714" style="142" customWidth="1"/>
    <col min="14087" max="14322" width="9.14285714285714" style="142"/>
    <col min="14323" max="14323" width="63.2857142857143" style="142" customWidth="1"/>
    <col min="14324" max="14324" width="13.7142857142857" style="142" customWidth="1"/>
    <col min="14325" max="14329" width="13" style="142" customWidth="1"/>
    <col min="14330" max="14332" width="15.1428571428571" style="142" customWidth="1"/>
    <col min="14333" max="14336" width="9.14285714285714" style="142"/>
    <col min="14337" max="14337" width="15.2857142857143" style="142" customWidth="1"/>
    <col min="14338" max="14338" width="13.4285714285714" style="142" customWidth="1"/>
    <col min="14339" max="14340" width="9.14285714285714" style="142"/>
    <col min="14341" max="14341" width="15.4285714285714" style="142" customWidth="1"/>
    <col min="14342" max="14342" width="12.4285714285714" style="142" customWidth="1"/>
    <col min="14343" max="14578" width="9.14285714285714" style="142"/>
    <col min="14579" max="14579" width="63.2857142857143" style="142" customWidth="1"/>
    <col min="14580" max="14580" width="13.7142857142857" style="142" customWidth="1"/>
    <col min="14581" max="14585" width="13" style="142" customWidth="1"/>
    <col min="14586" max="14588" width="15.1428571428571" style="142" customWidth="1"/>
    <col min="14589" max="14592" width="9.14285714285714" style="142"/>
    <col min="14593" max="14593" width="15.2857142857143" style="142" customWidth="1"/>
    <col min="14594" max="14594" width="13.4285714285714" style="142" customWidth="1"/>
    <col min="14595" max="14596" width="9.14285714285714" style="142"/>
    <col min="14597" max="14597" width="15.4285714285714" style="142" customWidth="1"/>
    <col min="14598" max="14598" width="12.4285714285714" style="142" customWidth="1"/>
    <col min="14599" max="14834" width="9.14285714285714" style="142"/>
    <col min="14835" max="14835" width="63.2857142857143" style="142" customWidth="1"/>
    <col min="14836" max="14836" width="13.7142857142857" style="142" customWidth="1"/>
    <col min="14837" max="14841" width="13" style="142" customWidth="1"/>
    <col min="14842" max="14844" width="15.1428571428571" style="142" customWidth="1"/>
    <col min="14845" max="14848" width="9.14285714285714" style="142"/>
    <col min="14849" max="14849" width="15.2857142857143" style="142" customWidth="1"/>
    <col min="14850" max="14850" width="13.4285714285714" style="142" customWidth="1"/>
    <col min="14851" max="14852" width="9.14285714285714" style="142"/>
    <col min="14853" max="14853" width="15.4285714285714" style="142" customWidth="1"/>
    <col min="14854" max="14854" width="12.4285714285714" style="142" customWidth="1"/>
    <col min="14855" max="15090" width="9.14285714285714" style="142"/>
    <col min="15091" max="15091" width="63.2857142857143" style="142" customWidth="1"/>
    <col min="15092" max="15092" width="13.7142857142857" style="142" customWidth="1"/>
    <col min="15093" max="15097" width="13" style="142" customWidth="1"/>
    <col min="15098" max="15100" width="15.1428571428571" style="142" customWidth="1"/>
    <col min="15101" max="15104" width="9.14285714285714" style="142"/>
    <col min="15105" max="15105" width="15.2857142857143" style="142" customWidth="1"/>
    <col min="15106" max="15106" width="13.4285714285714" style="142" customWidth="1"/>
    <col min="15107" max="15108" width="9.14285714285714" style="142"/>
    <col min="15109" max="15109" width="15.4285714285714" style="142" customWidth="1"/>
    <col min="15110" max="15110" width="12.4285714285714" style="142" customWidth="1"/>
    <col min="15111" max="15346" width="9.14285714285714" style="142"/>
    <col min="15347" max="15347" width="63.2857142857143" style="142" customWidth="1"/>
    <col min="15348" max="15348" width="13.7142857142857" style="142" customWidth="1"/>
    <col min="15349" max="15353" width="13" style="142" customWidth="1"/>
    <col min="15354" max="15356" width="15.1428571428571" style="142" customWidth="1"/>
    <col min="15357" max="15360" width="9.14285714285714" style="142"/>
    <col min="15361" max="15361" width="15.2857142857143" style="142" customWidth="1"/>
    <col min="15362" max="15362" width="13.4285714285714" style="142" customWidth="1"/>
    <col min="15363" max="15364" width="9.14285714285714" style="142"/>
    <col min="15365" max="15365" width="15.4285714285714" style="142" customWidth="1"/>
    <col min="15366" max="15366" width="12.4285714285714" style="142" customWidth="1"/>
    <col min="15367" max="15602" width="9.14285714285714" style="142"/>
    <col min="15603" max="15603" width="63.2857142857143" style="142" customWidth="1"/>
    <col min="15604" max="15604" width="13.7142857142857" style="142" customWidth="1"/>
    <col min="15605" max="15609" width="13" style="142" customWidth="1"/>
    <col min="15610" max="15612" width="15.1428571428571" style="142" customWidth="1"/>
    <col min="15613" max="15616" width="9.14285714285714" style="142"/>
    <col min="15617" max="15617" width="15.2857142857143" style="142" customWidth="1"/>
    <col min="15618" max="15618" width="13.4285714285714" style="142" customWidth="1"/>
    <col min="15619" max="15620" width="9.14285714285714" style="142"/>
    <col min="15621" max="15621" width="15.4285714285714" style="142" customWidth="1"/>
    <col min="15622" max="15622" width="12.4285714285714" style="142" customWidth="1"/>
    <col min="15623" max="15858" width="9.14285714285714" style="142"/>
    <col min="15859" max="15859" width="63.2857142857143" style="142" customWidth="1"/>
    <col min="15860" max="15860" width="13.7142857142857" style="142" customWidth="1"/>
    <col min="15861" max="15865" width="13" style="142" customWidth="1"/>
    <col min="15866" max="15868" width="15.1428571428571" style="142" customWidth="1"/>
    <col min="15869" max="15872" width="9.14285714285714" style="142"/>
    <col min="15873" max="15873" width="15.2857142857143" style="142" customWidth="1"/>
    <col min="15874" max="15874" width="13.4285714285714" style="142" customWidth="1"/>
    <col min="15875" max="15876" width="9.14285714285714" style="142"/>
    <col min="15877" max="15877" width="15.4285714285714" style="142" customWidth="1"/>
    <col min="15878" max="15878" width="12.4285714285714" style="142" customWidth="1"/>
    <col min="15879" max="16114" width="9.14285714285714" style="142"/>
    <col min="16115" max="16115" width="63.2857142857143" style="142" customWidth="1"/>
    <col min="16116" max="16116" width="13.7142857142857" style="142" customWidth="1"/>
    <col min="16117" max="16121" width="13" style="142" customWidth="1"/>
    <col min="16122" max="16124" width="15.1428571428571" style="142" customWidth="1"/>
    <col min="16125" max="16128" width="9.14285714285714" style="142"/>
    <col min="16129" max="16129" width="15.2857142857143" style="142" customWidth="1"/>
    <col min="16130" max="16130" width="13.4285714285714" style="142" customWidth="1"/>
    <col min="16131" max="16132" width="9.14285714285714" style="142"/>
    <col min="16133" max="16133" width="15.4285714285714" style="142" customWidth="1"/>
    <col min="16134" max="16134" width="12.4285714285714" style="142" customWidth="1"/>
    <col min="16135" max="16384" width="9.14285714285714" style="142"/>
  </cols>
  <sheetData>
    <row r="1" ht="22.5" spans="1:6">
      <c r="A1" s="143" t="s">
        <v>0</v>
      </c>
      <c r="B1" s="144"/>
      <c r="C1" s="144"/>
      <c r="D1" s="144"/>
      <c r="E1" s="144"/>
      <c r="F1" s="144"/>
    </row>
    <row r="2" ht="22.5" spans="1:6">
      <c r="A2" s="143" t="s">
        <v>1</v>
      </c>
      <c r="B2" s="144"/>
      <c r="C2" s="144"/>
      <c r="D2" s="144"/>
      <c r="E2" s="144"/>
      <c r="F2" s="144"/>
    </row>
    <row r="3" ht="22.5" spans="1:6">
      <c r="A3" s="143" t="s">
        <v>79</v>
      </c>
      <c r="B3" s="144"/>
      <c r="C3" s="144"/>
      <c r="D3" s="144"/>
      <c r="E3" s="144"/>
      <c r="F3" s="144"/>
    </row>
    <row r="4" spans="3:6">
      <c r="C4" s="145"/>
      <c r="D4" s="145"/>
      <c r="E4" s="145"/>
      <c r="F4" s="145"/>
    </row>
    <row r="5" ht="22.5" spans="1:6">
      <c r="A5" s="146" t="s">
        <v>80</v>
      </c>
      <c r="B5" s="147"/>
      <c r="C5" s="147"/>
      <c r="D5" s="147"/>
      <c r="E5" s="147"/>
      <c r="F5" s="148"/>
    </row>
    <row r="6" s="138" customFormat="1" ht="23.25" spans="1:6">
      <c r="A6" s="99" t="s">
        <v>3</v>
      </c>
      <c r="B6" s="100" t="s">
        <v>81</v>
      </c>
      <c r="C6" s="149" t="s">
        <v>82</v>
      </c>
      <c r="D6" s="149" t="s">
        <v>83</v>
      </c>
      <c r="E6" s="150" t="s">
        <v>84</v>
      </c>
      <c r="F6" s="151"/>
    </row>
    <row r="7" s="138" customFormat="1" ht="23.25" spans="1:6">
      <c r="A7" s="99"/>
      <c r="B7" s="100"/>
      <c r="C7" s="149"/>
      <c r="D7" s="149"/>
      <c r="E7" s="150" t="s">
        <v>85</v>
      </c>
      <c r="F7" s="151"/>
    </row>
    <row r="8" s="138" customFormat="1" ht="23.25" spans="1:6">
      <c r="A8" s="99"/>
      <c r="B8" s="100"/>
      <c r="C8" s="149"/>
      <c r="D8" s="149"/>
      <c r="E8" s="39" t="s">
        <v>86</v>
      </c>
      <c r="F8" s="83"/>
    </row>
    <row r="9" s="139" customFormat="1" ht="191.3" spans="1:6">
      <c r="A9" s="99"/>
      <c r="B9" s="100"/>
      <c r="C9" s="149"/>
      <c r="D9" s="149"/>
      <c r="E9" s="149" t="s">
        <v>87</v>
      </c>
      <c r="F9" s="152" t="s">
        <v>88</v>
      </c>
    </row>
    <row r="10" spans="1:6">
      <c r="A10" s="153" t="s">
        <v>46</v>
      </c>
      <c r="B10" s="154" t="s">
        <v>47</v>
      </c>
      <c r="C10" s="155">
        <v>1</v>
      </c>
      <c r="D10" s="155">
        <f>C10+1</f>
        <v>2</v>
      </c>
      <c r="E10" s="155">
        <f t="shared" ref="E10:F10" si="0">D10+1</f>
        <v>3</v>
      </c>
      <c r="F10" s="156">
        <f t="shared" si="0"/>
        <v>4</v>
      </c>
    </row>
    <row r="11" s="140" customFormat="1" ht="27" spans="1:6">
      <c r="A11" s="157" t="s">
        <v>62</v>
      </c>
      <c r="B11" s="158" t="s">
        <v>65</v>
      </c>
      <c r="C11" s="159" t="s">
        <v>89</v>
      </c>
      <c r="D11" s="159">
        <v>4</v>
      </c>
      <c r="E11" s="159">
        <v>1</v>
      </c>
      <c r="F11" s="160">
        <v>1</v>
      </c>
    </row>
    <row r="12" s="140" customFormat="1" ht="27" spans="1:6">
      <c r="A12" s="161" t="s">
        <v>67</v>
      </c>
      <c r="B12" s="158" t="s">
        <v>69</v>
      </c>
      <c r="C12" s="159" t="s">
        <v>89</v>
      </c>
      <c r="D12" s="159">
        <v>2</v>
      </c>
      <c r="E12" s="159" t="s">
        <v>89</v>
      </c>
      <c r="F12" s="160" t="s">
        <v>89</v>
      </c>
    </row>
    <row r="13" s="140" customFormat="1" ht="27" spans="1:6">
      <c r="A13" s="162"/>
      <c r="B13" s="158" t="s">
        <v>70</v>
      </c>
      <c r="C13" s="159" t="s">
        <v>89</v>
      </c>
      <c r="D13" s="159" t="s">
        <v>89</v>
      </c>
      <c r="E13" s="159">
        <v>1</v>
      </c>
      <c r="F13" s="160">
        <v>1</v>
      </c>
    </row>
    <row r="14" spans="1:6">
      <c r="A14" s="163"/>
      <c r="B14" s="164"/>
      <c r="C14" s="165"/>
      <c r="D14" s="165"/>
      <c r="E14" s="165"/>
      <c r="F14" s="166"/>
    </row>
    <row r="15" ht="15" spans="1:6">
      <c r="A15" s="167" t="s">
        <v>90</v>
      </c>
      <c r="B15" s="168"/>
      <c r="C15" s="168"/>
      <c r="D15" s="168"/>
      <c r="E15" s="168"/>
      <c r="F15" s="169"/>
    </row>
    <row r="16" ht="15.75" spans="1:6">
      <c r="A16" s="170"/>
      <c r="B16" s="171"/>
      <c r="C16" s="171"/>
      <c r="D16" s="171"/>
      <c r="E16" s="171"/>
      <c r="F16" s="172"/>
    </row>
  </sheetData>
  <mergeCells count="13">
    <mergeCell ref="A1:F1"/>
    <mergeCell ref="A2:F2"/>
    <mergeCell ref="A3:F3"/>
    <mergeCell ref="A5:F5"/>
    <mergeCell ref="E6:F6"/>
    <mergeCell ref="E7:F7"/>
    <mergeCell ref="E8:F8"/>
    <mergeCell ref="A6:A9"/>
    <mergeCell ref="A12:A13"/>
    <mergeCell ref="B6:B9"/>
    <mergeCell ref="C6:C9"/>
    <mergeCell ref="D6:D9"/>
    <mergeCell ref="A15:F16"/>
  </mergeCells>
  <hyperlinks>
    <hyperlink ref="D11" r:id="rId1" display="4"/>
    <hyperlink ref="E11" r:id="rId2" display="1"/>
    <hyperlink ref="F11" r:id="rId3" display="1"/>
    <hyperlink ref="D12" r:id="rId4" display="2"/>
    <hyperlink ref="E13" r:id="rId5" display="1"/>
    <hyperlink ref="F13" r:id="rId6" display="1"/>
  </hyperlinks>
  <pageMargins left="0.31496062992126" right="0.31496062992126" top="0.31496062992126" bottom="0.31496062992126" header="0.31496062992126" footer="0.31496062992126"/>
  <pageSetup paperSize="9" scale="4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64"/>
  <sheetViews>
    <sheetView showZeros="0" view="pageBreakPreview" zoomScale="70" zoomScaleNormal="50" topLeftCell="A4" workbookViewId="0">
      <selection activeCell="J6" sqref="J6:J8"/>
    </sheetView>
  </sheetViews>
  <sheetFormatPr defaultColWidth="9" defaultRowHeight="23.25"/>
  <cols>
    <col min="1" max="1" width="54.2857142857143" style="51" customWidth="1"/>
    <col min="2" max="2" width="19" style="2" customWidth="1"/>
    <col min="3" max="3" width="15.7142857142857" style="2" customWidth="1"/>
    <col min="4" max="4" width="16.7142857142857" style="2" customWidth="1"/>
    <col min="5" max="9" width="15" style="2" customWidth="1"/>
    <col min="10" max="10" width="10.5714285714286" style="2" customWidth="1"/>
    <col min="11" max="17" width="10.7142857142857" style="2" customWidth="1"/>
    <col min="18" max="18" width="14.7142857142857" style="2" customWidth="1"/>
    <col min="19" max="19" width="20" style="2" customWidth="1"/>
    <col min="20" max="31" width="10.7142857142857" style="2" customWidth="1"/>
    <col min="32" max="33" width="15.2857142857143" style="2" customWidth="1"/>
    <col min="34" max="34" width="16.7142857142857" style="2" customWidth="1"/>
    <col min="35" max="37" width="10.7142857142857" style="2" customWidth="1"/>
    <col min="38" max="16384" width="9.14285714285714" style="2"/>
  </cols>
  <sheetData>
    <row r="1" customFormat="1" ht="22.5" customHeight="1" spans="1:37">
      <c r="A1" s="126" t="s">
        <v>91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2" customFormat="1" ht="41.25" customHeight="1" spans="1:37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customFormat="1" ht="42.75" customHeight="1" spans="1:37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34"/>
    </row>
    <row r="4" customFormat="1" ht="42.75" customHeight="1" spans="1:37">
      <c r="A4" s="129" t="s">
        <v>92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5"/>
    </row>
    <row r="5" s="1" customFormat="1" ht="74.25" customHeight="1" spans="1:37">
      <c r="A5" s="99" t="s">
        <v>3</v>
      </c>
      <c r="B5" s="100" t="s">
        <v>4</v>
      </c>
      <c r="C5" s="100" t="s">
        <v>93</v>
      </c>
      <c r="D5" s="39" t="s">
        <v>94</v>
      </c>
      <c r="E5" s="39" t="s">
        <v>19</v>
      </c>
      <c r="F5" s="39"/>
      <c r="G5" s="39"/>
      <c r="H5" s="39" t="s">
        <v>95</v>
      </c>
      <c r="I5" s="39"/>
      <c r="J5" s="39"/>
      <c r="K5" s="39" t="s">
        <v>96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 t="s">
        <v>97</v>
      </c>
      <c r="AC5" s="39"/>
      <c r="AD5" s="39"/>
      <c r="AE5" s="39"/>
      <c r="AF5" s="131" t="s">
        <v>98</v>
      </c>
      <c r="AG5" s="39" t="s">
        <v>99</v>
      </c>
      <c r="AH5" s="39"/>
      <c r="AI5" s="39" t="s">
        <v>100</v>
      </c>
      <c r="AJ5" s="39"/>
      <c r="AK5" s="83"/>
    </row>
    <row r="6" s="1" customFormat="1" ht="21.75" customHeight="1" spans="1:37">
      <c r="A6" s="99"/>
      <c r="B6" s="100"/>
      <c r="C6" s="100"/>
      <c r="D6" s="39"/>
      <c r="E6" s="131" t="s">
        <v>101</v>
      </c>
      <c r="F6" s="131" t="s">
        <v>102</v>
      </c>
      <c r="G6" s="131" t="s">
        <v>103</v>
      </c>
      <c r="H6" s="131" t="s">
        <v>104</v>
      </c>
      <c r="I6" s="131" t="s">
        <v>105</v>
      </c>
      <c r="J6" s="131" t="s">
        <v>106</v>
      </c>
      <c r="K6" s="131" t="s">
        <v>107</v>
      </c>
      <c r="L6" s="39" t="s">
        <v>108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 t="s">
        <v>109</v>
      </c>
      <c r="X6" s="39"/>
      <c r="Y6" s="39"/>
      <c r="Z6" s="39"/>
      <c r="AA6" s="39"/>
      <c r="AB6" s="39" t="s">
        <v>15</v>
      </c>
      <c r="AC6" s="131" t="s">
        <v>110</v>
      </c>
      <c r="AD6" s="131" t="s">
        <v>111</v>
      </c>
      <c r="AE6" s="131" t="s">
        <v>112</v>
      </c>
      <c r="AF6" s="131"/>
      <c r="AG6" s="39"/>
      <c r="AH6" s="39"/>
      <c r="AI6" s="131" t="s">
        <v>113</v>
      </c>
      <c r="AJ6" s="131" t="s">
        <v>114</v>
      </c>
      <c r="AK6" s="136" t="s">
        <v>115</v>
      </c>
    </row>
    <row r="7" s="1" customFormat="1" ht="45" customHeight="1" spans="1:37">
      <c r="A7" s="99"/>
      <c r="B7" s="100"/>
      <c r="C7" s="100"/>
      <c r="D7" s="39"/>
      <c r="E7" s="131"/>
      <c r="F7" s="131"/>
      <c r="G7" s="131"/>
      <c r="H7" s="131"/>
      <c r="I7" s="131"/>
      <c r="J7" s="131"/>
      <c r="K7" s="131"/>
      <c r="L7" s="39" t="s">
        <v>15</v>
      </c>
      <c r="M7" s="39" t="s">
        <v>19</v>
      </c>
      <c r="N7" s="39"/>
      <c r="O7" s="39"/>
      <c r="P7" s="39"/>
      <c r="Q7" s="39"/>
      <c r="R7" s="39"/>
      <c r="S7" s="39"/>
      <c r="T7" s="39"/>
      <c r="U7" s="39"/>
      <c r="V7" s="39"/>
      <c r="W7" s="131" t="s">
        <v>116</v>
      </c>
      <c r="X7" s="131" t="s">
        <v>117</v>
      </c>
      <c r="Y7" s="131" t="s">
        <v>118</v>
      </c>
      <c r="Z7" s="131" t="s">
        <v>119</v>
      </c>
      <c r="AA7" s="131" t="s">
        <v>120</v>
      </c>
      <c r="AB7" s="39"/>
      <c r="AC7" s="131"/>
      <c r="AD7" s="131"/>
      <c r="AE7" s="131"/>
      <c r="AF7" s="131"/>
      <c r="AG7" s="39"/>
      <c r="AH7" s="39"/>
      <c r="AI7" s="131"/>
      <c r="AJ7" s="131"/>
      <c r="AK7" s="136"/>
    </row>
    <row r="8" s="1" customFormat="1" ht="237.75" customHeight="1" spans="1:37">
      <c r="A8" s="102"/>
      <c r="B8" s="103"/>
      <c r="C8" s="103"/>
      <c r="D8" s="48"/>
      <c r="E8" s="75"/>
      <c r="F8" s="75"/>
      <c r="G8" s="75"/>
      <c r="H8" s="75"/>
      <c r="I8" s="75"/>
      <c r="J8" s="75"/>
      <c r="K8" s="75"/>
      <c r="L8" s="48"/>
      <c r="M8" s="75" t="s">
        <v>121</v>
      </c>
      <c r="N8" s="75" t="s">
        <v>103</v>
      </c>
      <c r="O8" s="75" t="s">
        <v>122</v>
      </c>
      <c r="P8" s="75" t="s">
        <v>123</v>
      </c>
      <c r="Q8" s="75" t="s">
        <v>124</v>
      </c>
      <c r="R8" s="75" t="s">
        <v>125</v>
      </c>
      <c r="S8" s="75" t="s">
        <v>126</v>
      </c>
      <c r="T8" s="75" t="s">
        <v>101</v>
      </c>
      <c r="U8" s="75" t="s">
        <v>102</v>
      </c>
      <c r="V8" s="75" t="s">
        <v>127</v>
      </c>
      <c r="W8" s="75"/>
      <c r="X8" s="75"/>
      <c r="Y8" s="75"/>
      <c r="Z8" s="75"/>
      <c r="AA8" s="75"/>
      <c r="AB8" s="48"/>
      <c r="AC8" s="75"/>
      <c r="AD8" s="75"/>
      <c r="AE8" s="75"/>
      <c r="AF8" s="75"/>
      <c r="AG8" s="75" t="s">
        <v>128</v>
      </c>
      <c r="AH8" s="75" t="s">
        <v>129</v>
      </c>
      <c r="AI8" s="75"/>
      <c r="AJ8" s="75"/>
      <c r="AK8" s="85"/>
    </row>
    <row r="9" ht="22.5" customHeight="1" spans="1:37">
      <c r="A9" s="132" t="s">
        <v>46</v>
      </c>
      <c r="B9" s="133" t="s">
        <v>47</v>
      </c>
      <c r="C9" s="133" t="s">
        <v>48</v>
      </c>
      <c r="D9" s="133">
        <v>1</v>
      </c>
      <c r="E9" s="133">
        <f>D9+1</f>
        <v>2</v>
      </c>
      <c r="F9" s="133">
        <f t="shared" ref="F9:AK9" si="0">E9+1</f>
        <v>3</v>
      </c>
      <c r="G9" s="133">
        <f t="shared" si="0"/>
        <v>4</v>
      </c>
      <c r="H9" s="133">
        <f t="shared" si="0"/>
        <v>5</v>
      </c>
      <c r="I9" s="133">
        <f t="shared" si="0"/>
        <v>6</v>
      </c>
      <c r="J9" s="133">
        <f t="shared" si="0"/>
        <v>7</v>
      </c>
      <c r="K9" s="133">
        <f t="shared" si="0"/>
        <v>8</v>
      </c>
      <c r="L9" s="133">
        <f t="shared" si="0"/>
        <v>9</v>
      </c>
      <c r="M9" s="133">
        <f t="shared" si="0"/>
        <v>10</v>
      </c>
      <c r="N9" s="133">
        <f t="shared" si="0"/>
        <v>11</v>
      </c>
      <c r="O9" s="133">
        <f t="shared" si="0"/>
        <v>12</v>
      </c>
      <c r="P9" s="133">
        <f t="shared" si="0"/>
        <v>13</v>
      </c>
      <c r="Q9" s="133">
        <f t="shared" si="0"/>
        <v>14</v>
      </c>
      <c r="R9" s="133">
        <f t="shared" si="0"/>
        <v>15</v>
      </c>
      <c r="S9" s="133">
        <f t="shared" si="0"/>
        <v>16</v>
      </c>
      <c r="T9" s="133">
        <f t="shared" si="0"/>
        <v>17</v>
      </c>
      <c r="U9" s="133">
        <f t="shared" si="0"/>
        <v>18</v>
      </c>
      <c r="V9" s="133">
        <f t="shared" si="0"/>
        <v>19</v>
      </c>
      <c r="W9" s="133">
        <f t="shared" si="0"/>
        <v>20</v>
      </c>
      <c r="X9" s="133">
        <f t="shared" si="0"/>
        <v>21</v>
      </c>
      <c r="Y9" s="133">
        <f t="shared" si="0"/>
        <v>22</v>
      </c>
      <c r="Z9" s="133">
        <f t="shared" si="0"/>
        <v>23</v>
      </c>
      <c r="AA9" s="133">
        <f t="shared" si="0"/>
        <v>24</v>
      </c>
      <c r="AB9" s="133">
        <f t="shared" si="0"/>
        <v>25</v>
      </c>
      <c r="AC9" s="133">
        <f t="shared" si="0"/>
        <v>26</v>
      </c>
      <c r="AD9" s="133">
        <f t="shared" si="0"/>
        <v>27</v>
      </c>
      <c r="AE9" s="133">
        <f t="shared" si="0"/>
        <v>28</v>
      </c>
      <c r="AF9" s="133">
        <f t="shared" si="0"/>
        <v>29</v>
      </c>
      <c r="AG9" s="133">
        <f t="shared" si="0"/>
        <v>30</v>
      </c>
      <c r="AH9" s="133">
        <f t="shared" si="0"/>
        <v>31</v>
      </c>
      <c r="AI9" s="133">
        <f t="shared" si="0"/>
        <v>32</v>
      </c>
      <c r="AJ9" s="133">
        <f t="shared" si="0"/>
        <v>33</v>
      </c>
      <c r="AK9" s="137">
        <f t="shared" si="0"/>
        <v>34</v>
      </c>
    </row>
    <row r="10" ht="46.5" customHeight="1" spans="1:37">
      <c r="A10" s="27" t="s">
        <v>49</v>
      </c>
      <c r="B10" s="28"/>
      <c r="C10" s="29"/>
      <c r="D10" s="30">
        <f>SUM(D11:D13)</f>
        <v>110</v>
      </c>
      <c r="E10" s="30">
        <f t="shared" ref="E10:AK10" si="1">SUM(E11:E13)</f>
        <v>75</v>
      </c>
      <c r="F10" s="30">
        <f t="shared" si="1"/>
        <v>35</v>
      </c>
      <c r="G10" s="30">
        <f t="shared" si="1"/>
        <v>5</v>
      </c>
      <c r="H10" s="30">
        <f t="shared" si="1"/>
        <v>101</v>
      </c>
      <c r="I10" s="30">
        <f t="shared" si="1"/>
        <v>6</v>
      </c>
      <c r="J10" s="30">
        <f t="shared" si="1"/>
        <v>3</v>
      </c>
      <c r="K10" s="30">
        <f t="shared" si="1"/>
        <v>19</v>
      </c>
      <c r="L10" s="30">
        <f t="shared" si="1"/>
        <v>46</v>
      </c>
      <c r="M10" s="30">
        <f t="shared" si="1"/>
        <v>29</v>
      </c>
      <c r="N10" s="30">
        <f t="shared" si="1"/>
        <v>2</v>
      </c>
      <c r="O10" s="30">
        <f t="shared" si="1"/>
        <v>2</v>
      </c>
      <c r="P10" s="30">
        <f t="shared" si="1"/>
        <v>32</v>
      </c>
      <c r="Q10" s="30">
        <f t="shared" si="1"/>
        <v>3</v>
      </c>
      <c r="R10" s="30">
        <f t="shared" si="1"/>
        <v>2</v>
      </c>
      <c r="S10" s="30">
        <f t="shared" si="1"/>
        <v>1</v>
      </c>
      <c r="T10" s="30">
        <f t="shared" si="1"/>
        <v>10</v>
      </c>
      <c r="U10" s="30">
        <f t="shared" si="1"/>
        <v>7</v>
      </c>
      <c r="V10" s="30">
        <f t="shared" si="1"/>
        <v>20</v>
      </c>
      <c r="W10" s="30">
        <f t="shared" si="1"/>
        <v>5</v>
      </c>
      <c r="X10" s="30">
        <f t="shared" si="1"/>
        <v>36</v>
      </c>
      <c r="Y10" s="30">
        <f t="shared" si="1"/>
        <v>22</v>
      </c>
      <c r="Z10" s="30">
        <f t="shared" si="1"/>
        <v>41</v>
      </c>
      <c r="AA10" s="30">
        <f t="shared" si="1"/>
        <v>6</v>
      </c>
      <c r="AB10" s="30">
        <f t="shared" si="1"/>
        <v>22</v>
      </c>
      <c r="AC10" s="30">
        <f t="shared" si="1"/>
        <v>15</v>
      </c>
      <c r="AD10" s="30">
        <f t="shared" si="1"/>
        <v>5</v>
      </c>
      <c r="AE10" s="30">
        <f t="shared" si="1"/>
        <v>2</v>
      </c>
      <c r="AF10" s="30">
        <f t="shared" si="1"/>
        <v>16</v>
      </c>
      <c r="AG10" s="30">
        <f t="shared" si="1"/>
        <v>14</v>
      </c>
      <c r="AH10" s="30">
        <f t="shared" si="1"/>
        <v>13</v>
      </c>
      <c r="AI10" s="30">
        <f t="shared" si="1"/>
        <v>1</v>
      </c>
      <c r="AJ10" s="30">
        <f t="shared" si="1"/>
        <v>20</v>
      </c>
      <c r="AK10" s="31">
        <f t="shared" si="1"/>
        <v>2</v>
      </c>
    </row>
    <row r="11" ht="36" customHeight="1" spans="1:37">
      <c r="A11" s="32" t="s">
        <v>50</v>
      </c>
      <c r="B11" s="33"/>
      <c r="C11" s="34"/>
      <c r="D11" s="35">
        <f>D14+D17+D20+D23+D26+D29+D32+D35+D38+D41+D44+D47+D50+D53+D56+D59+D62</f>
        <v>32</v>
      </c>
      <c r="E11" s="35">
        <f t="shared" ref="E11:AK13" si="2">E14+E17+E20+E23+E26+E29+E32+E35+E38+E41+E44+E47+E50+E53+E56+E59+E62</f>
        <v>24</v>
      </c>
      <c r="F11" s="35">
        <f t="shared" si="2"/>
        <v>8</v>
      </c>
      <c r="G11" s="35">
        <f t="shared" si="2"/>
        <v>0</v>
      </c>
      <c r="H11" s="35">
        <f t="shared" si="2"/>
        <v>28</v>
      </c>
      <c r="I11" s="35">
        <f t="shared" si="2"/>
        <v>3</v>
      </c>
      <c r="J11" s="35">
        <f t="shared" si="2"/>
        <v>1</v>
      </c>
      <c r="K11" s="35">
        <f t="shared" si="2"/>
        <v>6</v>
      </c>
      <c r="L11" s="35">
        <f t="shared" si="2"/>
        <v>13</v>
      </c>
      <c r="M11" s="35">
        <f t="shared" si="2"/>
        <v>8</v>
      </c>
      <c r="N11" s="35">
        <f t="shared" si="2"/>
        <v>0</v>
      </c>
      <c r="O11" s="35">
        <f t="shared" si="2"/>
        <v>0</v>
      </c>
      <c r="P11" s="35">
        <f t="shared" si="2"/>
        <v>10</v>
      </c>
      <c r="Q11" s="35">
        <f t="shared" si="2"/>
        <v>0</v>
      </c>
      <c r="R11" s="35">
        <f t="shared" si="2"/>
        <v>0</v>
      </c>
      <c r="S11" s="35">
        <f t="shared" si="2"/>
        <v>0</v>
      </c>
      <c r="T11" s="35">
        <f t="shared" si="2"/>
        <v>6</v>
      </c>
      <c r="U11" s="35">
        <f t="shared" si="2"/>
        <v>0</v>
      </c>
      <c r="V11" s="35">
        <f t="shared" si="2"/>
        <v>5</v>
      </c>
      <c r="W11" s="35">
        <f t="shared" si="2"/>
        <v>0</v>
      </c>
      <c r="X11" s="35">
        <f t="shared" si="2"/>
        <v>12</v>
      </c>
      <c r="Y11" s="35">
        <f t="shared" si="2"/>
        <v>4</v>
      </c>
      <c r="Z11" s="35">
        <f t="shared" si="2"/>
        <v>15</v>
      </c>
      <c r="AA11" s="35">
        <f t="shared" si="2"/>
        <v>1</v>
      </c>
      <c r="AB11" s="35">
        <f t="shared" si="2"/>
        <v>6</v>
      </c>
      <c r="AC11" s="35">
        <f t="shared" si="2"/>
        <v>5</v>
      </c>
      <c r="AD11" s="35">
        <f t="shared" si="2"/>
        <v>1</v>
      </c>
      <c r="AE11" s="35">
        <f t="shared" si="2"/>
        <v>0</v>
      </c>
      <c r="AF11" s="35">
        <f t="shared" si="2"/>
        <v>7</v>
      </c>
      <c r="AG11" s="35">
        <f t="shared" si="2"/>
        <v>4</v>
      </c>
      <c r="AH11" s="35">
        <f t="shared" si="2"/>
        <v>3</v>
      </c>
      <c r="AI11" s="35">
        <f t="shared" si="2"/>
        <v>1</v>
      </c>
      <c r="AJ11" s="35">
        <f t="shared" si="2"/>
        <v>4</v>
      </c>
      <c r="AK11" s="36">
        <f t="shared" si="2"/>
        <v>1</v>
      </c>
    </row>
    <row r="12" ht="33.75" customHeight="1" spans="1:37">
      <c r="A12" s="32" t="s">
        <v>51</v>
      </c>
      <c r="B12" s="33"/>
      <c r="C12" s="34"/>
      <c r="D12" s="35">
        <f>D15+D18+D21+D24+D27+D30+D33+D36+D39+D42+D45+D48+D51+D54+D57+D60+D63</f>
        <v>33</v>
      </c>
      <c r="E12" s="35">
        <f t="shared" si="2"/>
        <v>20</v>
      </c>
      <c r="F12" s="35">
        <f t="shared" si="2"/>
        <v>13</v>
      </c>
      <c r="G12" s="35">
        <f t="shared" si="2"/>
        <v>1</v>
      </c>
      <c r="H12" s="35">
        <f t="shared" si="2"/>
        <v>31</v>
      </c>
      <c r="I12" s="35">
        <f t="shared" si="2"/>
        <v>2</v>
      </c>
      <c r="J12" s="35">
        <f t="shared" si="2"/>
        <v>0</v>
      </c>
      <c r="K12" s="35">
        <f t="shared" si="2"/>
        <v>3</v>
      </c>
      <c r="L12" s="35">
        <f t="shared" si="2"/>
        <v>19</v>
      </c>
      <c r="M12" s="35">
        <f t="shared" si="2"/>
        <v>16</v>
      </c>
      <c r="N12" s="35">
        <f t="shared" si="2"/>
        <v>0</v>
      </c>
      <c r="O12" s="35">
        <f t="shared" si="2"/>
        <v>0</v>
      </c>
      <c r="P12" s="35">
        <f t="shared" si="2"/>
        <v>13</v>
      </c>
      <c r="Q12" s="35">
        <f t="shared" si="2"/>
        <v>0</v>
      </c>
      <c r="R12" s="35">
        <f t="shared" si="2"/>
        <v>2</v>
      </c>
      <c r="S12" s="35">
        <f t="shared" si="2"/>
        <v>0</v>
      </c>
      <c r="T12" s="35">
        <f t="shared" si="2"/>
        <v>1</v>
      </c>
      <c r="U12" s="35">
        <f t="shared" si="2"/>
        <v>3</v>
      </c>
      <c r="V12" s="35">
        <f t="shared" si="2"/>
        <v>11</v>
      </c>
      <c r="W12" s="35">
        <f t="shared" si="2"/>
        <v>1</v>
      </c>
      <c r="X12" s="35">
        <f t="shared" si="2"/>
        <v>12</v>
      </c>
      <c r="Y12" s="35">
        <f t="shared" si="2"/>
        <v>10</v>
      </c>
      <c r="Z12" s="35">
        <f t="shared" si="2"/>
        <v>9</v>
      </c>
      <c r="AA12" s="35">
        <f t="shared" si="2"/>
        <v>1</v>
      </c>
      <c r="AB12" s="35">
        <f t="shared" si="2"/>
        <v>7</v>
      </c>
      <c r="AC12" s="35">
        <f t="shared" si="2"/>
        <v>5</v>
      </c>
      <c r="AD12" s="35">
        <f t="shared" si="2"/>
        <v>1</v>
      </c>
      <c r="AE12" s="35">
        <f t="shared" si="2"/>
        <v>1</v>
      </c>
      <c r="AF12" s="35">
        <f t="shared" si="2"/>
        <v>2</v>
      </c>
      <c r="AG12" s="35">
        <f t="shared" si="2"/>
        <v>3</v>
      </c>
      <c r="AH12" s="35">
        <f t="shared" si="2"/>
        <v>5</v>
      </c>
      <c r="AI12" s="35">
        <f t="shared" si="2"/>
        <v>0</v>
      </c>
      <c r="AJ12" s="35">
        <f t="shared" si="2"/>
        <v>6</v>
      </c>
      <c r="AK12" s="36">
        <f t="shared" si="2"/>
        <v>1</v>
      </c>
    </row>
    <row r="13" ht="36" customHeight="1" spans="1:37">
      <c r="A13" s="32" t="s">
        <v>52</v>
      </c>
      <c r="B13" s="33"/>
      <c r="C13" s="34"/>
      <c r="D13" s="35">
        <f>D16+D19+D22+D25+D28+D31+D34+D37+D40+D43+D46+D49+D52+D55+D58+D61+D64</f>
        <v>45</v>
      </c>
      <c r="E13" s="35">
        <f t="shared" si="2"/>
        <v>31</v>
      </c>
      <c r="F13" s="35">
        <f t="shared" si="2"/>
        <v>14</v>
      </c>
      <c r="G13" s="35">
        <f t="shared" si="2"/>
        <v>4</v>
      </c>
      <c r="H13" s="35">
        <f t="shared" si="2"/>
        <v>42</v>
      </c>
      <c r="I13" s="35">
        <f t="shared" si="2"/>
        <v>1</v>
      </c>
      <c r="J13" s="35">
        <f t="shared" si="2"/>
        <v>2</v>
      </c>
      <c r="K13" s="35">
        <f t="shared" si="2"/>
        <v>10</v>
      </c>
      <c r="L13" s="35">
        <f t="shared" si="2"/>
        <v>14</v>
      </c>
      <c r="M13" s="35">
        <f t="shared" si="2"/>
        <v>5</v>
      </c>
      <c r="N13" s="35">
        <f t="shared" si="2"/>
        <v>2</v>
      </c>
      <c r="O13" s="35">
        <f t="shared" si="2"/>
        <v>2</v>
      </c>
      <c r="P13" s="35">
        <f t="shared" si="2"/>
        <v>9</v>
      </c>
      <c r="Q13" s="35">
        <f t="shared" si="2"/>
        <v>3</v>
      </c>
      <c r="R13" s="35">
        <f t="shared" si="2"/>
        <v>0</v>
      </c>
      <c r="S13" s="35">
        <f t="shared" si="2"/>
        <v>1</v>
      </c>
      <c r="T13" s="35">
        <f t="shared" si="2"/>
        <v>3</v>
      </c>
      <c r="U13" s="35">
        <f t="shared" si="2"/>
        <v>4</v>
      </c>
      <c r="V13" s="35">
        <f t="shared" si="2"/>
        <v>4</v>
      </c>
      <c r="W13" s="35">
        <f t="shared" si="2"/>
        <v>4</v>
      </c>
      <c r="X13" s="35">
        <f t="shared" si="2"/>
        <v>12</v>
      </c>
      <c r="Y13" s="35">
        <f t="shared" si="2"/>
        <v>8</v>
      </c>
      <c r="Z13" s="35">
        <f t="shared" si="2"/>
        <v>17</v>
      </c>
      <c r="AA13" s="35">
        <f t="shared" si="2"/>
        <v>4</v>
      </c>
      <c r="AB13" s="35">
        <f t="shared" si="2"/>
        <v>9</v>
      </c>
      <c r="AC13" s="35">
        <f t="shared" si="2"/>
        <v>5</v>
      </c>
      <c r="AD13" s="35">
        <f t="shared" si="2"/>
        <v>3</v>
      </c>
      <c r="AE13" s="35">
        <f t="shared" si="2"/>
        <v>1</v>
      </c>
      <c r="AF13" s="35">
        <f t="shared" si="2"/>
        <v>7</v>
      </c>
      <c r="AG13" s="35">
        <f t="shared" si="2"/>
        <v>7</v>
      </c>
      <c r="AH13" s="35">
        <f t="shared" si="2"/>
        <v>5</v>
      </c>
      <c r="AI13" s="35">
        <f t="shared" si="2"/>
        <v>0</v>
      </c>
      <c r="AJ13" s="35">
        <f t="shared" si="2"/>
        <v>10</v>
      </c>
      <c r="AK13" s="36">
        <f t="shared" si="2"/>
        <v>0</v>
      </c>
    </row>
    <row r="14" ht="24.75" customHeight="1" spans="1:37">
      <c r="A14" s="37" t="s">
        <v>53</v>
      </c>
      <c r="B14" s="69" t="s">
        <v>54</v>
      </c>
      <c r="C14" s="70">
        <v>2024</v>
      </c>
      <c r="D14" s="40">
        <v>7</v>
      </c>
      <c r="E14" s="40">
        <v>4</v>
      </c>
      <c r="F14" s="40">
        <v>3</v>
      </c>
      <c r="G14" s="40"/>
      <c r="H14" s="40">
        <v>6</v>
      </c>
      <c r="I14" s="40">
        <v>1</v>
      </c>
      <c r="J14" s="40"/>
      <c r="K14" s="77">
        <v>2</v>
      </c>
      <c r="L14" s="40">
        <v>3</v>
      </c>
      <c r="M14" s="40">
        <v>3</v>
      </c>
      <c r="N14" s="40"/>
      <c r="O14" s="40"/>
      <c r="P14" s="40">
        <v>2</v>
      </c>
      <c r="Q14" s="40"/>
      <c r="R14" s="40"/>
      <c r="S14" s="40"/>
      <c r="T14" s="40"/>
      <c r="U14" s="40"/>
      <c r="V14" s="40">
        <v>3</v>
      </c>
      <c r="W14" s="40"/>
      <c r="X14" s="40">
        <v>3</v>
      </c>
      <c r="Y14" s="40">
        <v>2</v>
      </c>
      <c r="Z14" s="40">
        <v>2</v>
      </c>
      <c r="AA14" s="40"/>
      <c r="AB14" s="40">
        <v>1</v>
      </c>
      <c r="AC14" s="40">
        <v>1</v>
      </c>
      <c r="AD14" s="40"/>
      <c r="AE14" s="40"/>
      <c r="AF14" s="40">
        <v>1</v>
      </c>
      <c r="AG14" s="40"/>
      <c r="AH14" s="40">
        <v>1</v>
      </c>
      <c r="AI14" s="40"/>
      <c r="AJ14" s="40">
        <v>1</v>
      </c>
      <c r="AK14" s="41"/>
    </row>
    <row r="15" ht="22.5" spans="1:37">
      <c r="A15" s="42"/>
      <c r="B15" s="72"/>
      <c r="C15" s="70">
        <v>2023</v>
      </c>
      <c r="D15" s="40">
        <v>6</v>
      </c>
      <c r="E15" s="40">
        <v>6</v>
      </c>
      <c r="F15" s="40"/>
      <c r="G15" s="40"/>
      <c r="H15" s="40">
        <v>6</v>
      </c>
      <c r="I15" s="40"/>
      <c r="J15" s="40"/>
      <c r="K15" s="77"/>
      <c r="L15" s="40">
        <v>2</v>
      </c>
      <c r="M15" s="40">
        <v>1</v>
      </c>
      <c r="N15" s="40"/>
      <c r="O15" s="40"/>
      <c r="P15" s="40">
        <v>1</v>
      </c>
      <c r="Q15" s="40"/>
      <c r="R15" s="40"/>
      <c r="S15" s="40"/>
      <c r="T15" s="40"/>
      <c r="U15" s="40"/>
      <c r="V15" s="40">
        <v>1</v>
      </c>
      <c r="W15" s="40"/>
      <c r="X15" s="40">
        <v>2</v>
      </c>
      <c r="Y15" s="40">
        <v>1</v>
      </c>
      <c r="Z15" s="40">
        <v>3</v>
      </c>
      <c r="AA15" s="40"/>
      <c r="AB15" s="40">
        <v>1</v>
      </c>
      <c r="AC15" s="40">
        <v>1</v>
      </c>
      <c r="AD15" s="40"/>
      <c r="AE15" s="40"/>
      <c r="AF15" s="40">
        <v>2</v>
      </c>
      <c r="AG15" s="40">
        <v>1</v>
      </c>
      <c r="AH15" s="40"/>
      <c r="AI15" s="40"/>
      <c r="AJ15" s="40">
        <v>1</v>
      </c>
      <c r="AK15" s="41"/>
    </row>
    <row r="16" ht="22.5" spans="1:37">
      <c r="A16" s="42"/>
      <c r="B16" s="73"/>
      <c r="C16" s="70">
        <v>2022</v>
      </c>
      <c r="D16" s="40">
        <v>11</v>
      </c>
      <c r="E16" s="40">
        <v>7</v>
      </c>
      <c r="F16" s="40">
        <v>4</v>
      </c>
      <c r="G16" s="40">
        <v>3</v>
      </c>
      <c r="H16" s="40">
        <v>10</v>
      </c>
      <c r="I16" s="40"/>
      <c r="J16" s="40">
        <v>1</v>
      </c>
      <c r="K16" s="77">
        <v>1</v>
      </c>
      <c r="L16" s="40">
        <v>4</v>
      </c>
      <c r="M16" s="40"/>
      <c r="N16" s="40">
        <v>2</v>
      </c>
      <c r="O16" s="40">
        <v>2</v>
      </c>
      <c r="P16" s="40">
        <v>2</v>
      </c>
      <c r="Q16" s="40"/>
      <c r="R16" s="40"/>
      <c r="S16" s="40"/>
      <c r="T16" s="40">
        <v>2</v>
      </c>
      <c r="U16" s="40">
        <v>4</v>
      </c>
      <c r="V16" s="40"/>
      <c r="W16" s="40">
        <v>3</v>
      </c>
      <c r="X16" s="40">
        <v>3</v>
      </c>
      <c r="Y16" s="40">
        <v>3</v>
      </c>
      <c r="Z16" s="40">
        <v>2</v>
      </c>
      <c r="AA16" s="40"/>
      <c r="AB16" s="40">
        <v>1</v>
      </c>
      <c r="AC16" s="40"/>
      <c r="AD16" s="40">
        <v>1</v>
      </c>
      <c r="AE16" s="40"/>
      <c r="AF16" s="40">
        <v>1</v>
      </c>
      <c r="AG16" s="40"/>
      <c r="AH16" s="40">
        <v>1</v>
      </c>
      <c r="AI16" s="40"/>
      <c r="AJ16" s="40">
        <v>1</v>
      </c>
      <c r="AK16" s="41"/>
    </row>
    <row r="17" ht="22.5" spans="1:37">
      <c r="A17" s="42"/>
      <c r="B17" s="69" t="s">
        <v>56</v>
      </c>
      <c r="C17" s="70">
        <v>2024</v>
      </c>
      <c r="D17" s="40">
        <v>16</v>
      </c>
      <c r="E17" s="40">
        <v>11</v>
      </c>
      <c r="F17" s="40">
        <v>5</v>
      </c>
      <c r="G17" s="40"/>
      <c r="H17" s="40">
        <v>13</v>
      </c>
      <c r="I17" s="40">
        <v>2</v>
      </c>
      <c r="J17" s="40">
        <v>1</v>
      </c>
      <c r="K17" s="77">
        <v>2</v>
      </c>
      <c r="L17" s="40">
        <v>4</v>
      </c>
      <c r="M17" s="40">
        <v>2</v>
      </c>
      <c r="N17" s="40"/>
      <c r="O17" s="40"/>
      <c r="P17" s="40">
        <v>2</v>
      </c>
      <c r="Q17" s="40"/>
      <c r="R17" s="40"/>
      <c r="S17" s="40"/>
      <c r="T17" s="40"/>
      <c r="U17" s="40"/>
      <c r="V17" s="40">
        <v>2</v>
      </c>
      <c r="W17" s="40"/>
      <c r="X17" s="40">
        <v>7</v>
      </c>
      <c r="Y17" s="40">
        <v>2</v>
      </c>
      <c r="Z17" s="40">
        <v>6</v>
      </c>
      <c r="AA17" s="40">
        <v>1</v>
      </c>
      <c r="AB17" s="40">
        <v>3</v>
      </c>
      <c r="AC17" s="40">
        <v>2</v>
      </c>
      <c r="AD17" s="40">
        <v>1</v>
      </c>
      <c r="AE17" s="40"/>
      <c r="AF17" s="40">
        <v>5</v>
      </c>
      <c r="AG17" s="40">
        <v>2</v>
      </c>
      <c r="AH17" s="40">
        <v>1</v>
      </c>
      <c r="AI17" s="40">
        <v>1</v>
      </c>
      <c r="AJ17" s="40">
        <v>2</v>
      </c>
      <c r="AK17" s="41"/>
    </row>
    <row r="18" ht="22.5" spans="1:37">
      <c r="A18" s="42"/>
      <c r="B18" s="72"/>
      <c r="C18" s="70">
        <v>2023</v>
      </c>
      <c r="D18" s="40">
        <v>22</v>
      </c>
      <c r="E18" s="40">
        <v>10</v>
      </c>
      <c r="F18" s="40">
        <v>12</v>
      </c>
      <c r="G18" s="40">
        <v>1</v>
      </c>
      <c r="H18" s="40">
        <v>20</v>
      </c>
      <c r="I18" s="40">
        <v>2</v>
      </c>
      <c r="J18" s="40"/>
      <c r="K18" s="77">
        <v>1</v>
      </c>
      <c r="L18" s="40">
        <v>14</v>
      </c>
      <c r="M18" s="40">
        <v>12</v>
      </c>
      <c r="N18" s="40"/>
      <c r="O18" s="40"/>
      <c r="P18" s="40">
        <v>10</v>
      </c>
      <c r="Q18" s="40"/>
      <c r="R18" s="40">
        <v>2</v>
      </c>
      <c r="S18" s="40"/>
      <c r="T18" s="40"/>
      <c r="U18" s="40">
        <v>3</v>
      </c>
      <c r="V18" s="40">
        <v>8</v>
      </c>
      <c r="W18" s="40">
        <v>1</v>
      </c>
      <c r="X18" s="40">
        <v>9</v>
      </c>
      <c r="Y18" s="40">
        <v>8</v>
      </c>
      <c r="Z18" s="40">
        <v>3</v>
      </c>
      <c r="AA18" s="40">
        <v>1</v>
      </c>
      <c r="AB18" s="40">
        <v>3</v>
      </c>
      <c r="AC18" s="40">
        <v>2</v>
      </c>
      <c r="AD18" s="40">
        <v>1</v>
      </c>
      <c r="AE18" s="40"/>
      <c r="AF18" s="40"/>
      <c r="AG18" s="40"/>
      <c r="AH18" s="40">
        <v>3</v>
      </c>
      <c r="AI18" s="40"/>
      <c r="AJ18" s="40">
        <v>1</v>
      </c>
      <c r="AK18" s="41">
        <v>1</v>
      </c>
    </row>
    <row r="19" ht="22.5" spans="1:37">
      <c r="A19" s="45"/>
      <c r="B19" s="73"/>
      <c r="C19" s="70">
        <v>2022</v>
      </c>
      <c r="D19" s="40">
        <v>29</v>
      </c>
      <c r="E19" s="40">
        <v>20</v>
      </c>
      <c r="F19" s="40">
        <v>9</v>
      </c>
      <c r="G19" s="40">
        <v>1</v>
      </c>
      <c r="H19" s="40">
        <v>27</v>
      </c>
      <c r="I19" s="40">
        <v>1</v>
      </c>
      <c r="J19" s="40">
        <v>1</v>
      </c>
      <c r="K19" s="77">
        <v>5</v>
      </c>
      <c r="L19" s="40">
        <v>5</v>
      </c>
      <c r="M19" s="40"/>
      <c r="N19" s="40"/>
      <c r="O19" s="40"/>
      <c r="P19" s="40">
        <v>3</v>
      </c>
      <c r="Q19" s="40">
        <v>2</v>
      </c>
      <c r="R19" s="40"/>
      <c r="S19" s="40"/>
      <c r="T19" s="40"/>
      <c r="U19" s="40"/>
      <c r="V19" s="40"/>
      <c r="W19" s="40">
        <v>1</v>
      </c>
      <c r="X19" s="40">
        <v>9</v>
      </c>
      <c r="Y19" s="40">
        <v>5</v>
      </c>
      <c r="Z19" s="40">
        <v>11</v>
      </c>
      <c r="AA19" s="40">
        <v>3</v>
      </c>
      <c r="AB19" s="40">
        <v>6</v>
      </c>
      <c r="AC19" s="40">
        <v>5</v>
      </c>
      <c r="AD19" s="40">
        <v>1</v>
      </c>
      <c r="AE19" s="40"/>
      <c r="AF19" s="40">
        <v>3</v>
      </c>
      <c r="AG19" s="40">
        <v>7</v>
      </c>
      <c r="AH19" s="40">
        <v>2</v>
      </c>
      <c r="AI19" s="40"/>
      <c r="AJ19" s="40">
        <v>7</v>
      </c>
      <c r="AK19" s="41"/>
    </row>
    <row r="20" ht="24.75" customHeight="1" spans="1:37">
      <c r="A20" s="37" t="s">
        <v>58</v>
      </c>
      <c r="B20" s="69" t="s">
        <v>59</v>
      </c>
      <c r="C20" s="70">
        <v>2024</v>
      </c>
      <c r="D20" s="40"/>
      <c r="E20" s="40"/>
      <c r="F20" s="40"/>
      <c r="G20" s="40"/>
      <c r="H20" s="40"/>
      <c r="I20" s="40"/>
      <c r="J20" s="40"/>
      <c r="K20" s="77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1"/>
    </row>
    <row r="21" customHeight="1" spans="1:37">
      <c r="A21" s="42"/>
      <c r="B21" s="72"/>
      <c r="C21" s="70">
        <v>2023</v>
      </c>
      <c r="D21" s="40"/>
      <c r="E21" s="40"/>
      <c r="F21" s="40"/>
      <c r="G21" s="40"/>
      <c r="H21" s="40"/>
      <c r="I21" s="40"/>
      <c r="J21" s="40"/>
      <c r="K21" s="77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1"/>
    </row>
    <row r="22" ht="24.75" customHeight="1" spans="1:37">
      <c r="A22" s="42"/>
      <c r="B22" s="73"/>
      <c r="C22" s="70">
        <v>2022</v>
      </c>
      <c r="D22" s="40"/>
      <c r="E22" s="40"/>
      <c r="F22" s="40"/>
      <c r="G22" s="40"/>
      <c r="H22" s="40"/>
      <c r="I22" s="40"/>
      <c r="J22" s="40"/>
      <c r="K22" s="77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1"/>
    </row>
    <row r="23" ht="22.5" spans="1:37">
      <c r="A23" s="42"/>
      <c r="B23" s="69" t="s">
        <v>60</v>
      </c>
      <c r="C23" s="70">
        <v>2024</v>
      </c>
      <c r="D23" s="40">
        <v>1</v>
      </c>
      <c r="E23" s="40">
        <v>1</v>
      </c>
      <c r="F23" s="40"/>
      <c r="G23" s="40"/>
      <c r="H23" s="40">
        <v>1</v>
      </c>
      <c r="I23" s="40"/>
      <c r="J23" s="40"/>
      <c r="K23" s="77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>
        <v>1</v>
      </c>
      <c r="AA23" s="40"/>
      <c r="AB23" s="40">
        <v>0</v>
      </c>
      <c r="AC23" s="40"/>
      <c r="AD23" s="40"/>
      <c r="AE23" s="40"/>
      <c r="AF23" s="40"/>
      <c r="AG23" s="40">
        <v>1</v>
      </c>
      <c r="AH23" s="40"/>
      <c r="AI23" s="40"/>
      <c r="AJ23" s="40"/>
      <c r="AK23" s="41"/>
    </row>
    <row r="24" ht="22.5" spans="1:37">
      <c r="A24" s="42"/>
      <c r="B24" s="72"/>
      <c r="C24" s="70">
        <v>2023</v>
      </c>
      <c r="D24" s="40"/>
      <c r="E24" s="40"/>
      <c r="F24" s="40"/>
      <c r="G24" s="40"/>
      <c r="H24" s="40"/>
      <c r="I24" s="40"/>
      <c r="J24" s="40"/>
      <c r="K24" s="77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1"/>
    </row>
    <row r="25" ht="22.5" spans="1:37">
      <c r="A25" s="42"/>
      <c r="B25" s="73"/>
      <c r="C25" s="70">
        <v>2022</v>
      </c>
      <c r="D25" s="40"/>
      <c r="E25" s="40"/>
      <c r="F25" s="40"/>
      <c r="G25" s="40"/>
      <c r="H25" s="40"/>
      <c r="I25" s="40"/>
      <c r="J25" s="40"/>
      <c r="K25" s="77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1"/>
    </row>
    <row r="26" ht="22.5" spans="1:37">
      <c r="A26" s="42"/>
      <c r="B26" s="69" t="s">
        <v>61</v>
      </c>
      <c r="C26" s="70">
        <v>2024</v>
      </c>
      <c r="D26" s="40"/>
      <c r="E26" s="40"/>
      <c r="F26" s="40"/>
      <c r="G26" s="40"/>
      <c r="H26" s="40"/>
      <c r="I26" s="40"/>
      <c r="J26" s="40"/>
      <c r="K26" s="77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</row>
    <row r="27" ht="22.5" spans="1:37">
      <c r="A27" s="42"/>
      <c r="B27" s="72"/>
      <c r="C27" s="70">
        <v>2023</v>
      </c>
      <c r="D27" s="40"/>
      <c r="E27" s="40"/>
      <c r="F27" s="40"/>
      <c r="G27" s="40"/>
      <c r="H27" s="40"/>
      <c r="I27" s="40"/>
      <c r="J27" s="40"/>
      <c r="K27" s="77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</row>
    <row r="28" ht="22.5" spans="1:37">
      <c r="A28" s="45"/>
      <c r="B28" s="73"/>
      <c r="C28" s="70">
        <v>2022</v>
      </c>
      <c r="D28" s="40"/>
      <c r="E28" s="40"/>
      <c r="F28" s="40"/>
      <c r="G28" s="40"/>
      <c r="H28" s="40"/>
      <c r="I28" s="40"/>
      <c r="J28" s="40"/>
      <c r="K28" s="77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</row>
    <row r="29" ht="22.5" spans="1:37">
      <c r="A29" s="37" t="s">
        <v>62</v>
      </c>
      <c r="B29" s="69" t="s">
        <v>63</v>
      </c>
      <c r="C29" s="70">
        <v>2024</v>
      </c>
      <c r="D29" s="40"/>
      <c r="E29" s="40"/>
      <c r="F29" s="40"/>
      <c r="G29" s="40"/>
      <c r="H29" s="40"/>
      <c r="I29" s="40"/>
      <c r="J29" s="40"/>
      <c r="K29" s="77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/>
    </row>
    <row r="30" ht="22.5" spans="1:37">
      <c r="A30" s="42"/>
      <c r="B30" s="72"/>
      <c r="C30" s="70">
        <v>2023</v>
      </c>
      <c r="D30" s="40"/>
      <c r="E30" s="40"/>
      <c r="F30" s="40"/>
      <c r="G30" s="40"/>
      <c r="H30" s="40"/>
      <c r="I30" s="40"/>
      <c r="J30" s="40"/>
      <c r="K30" s="77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</row>
    <row r="31" ht="22.5" spans="1:37">
      <c r="A31" s="42"/>
      <c r="B31" s="73"/>
      <c r="C31" s="70">
        <v>2022</v>
      </c>
      <c r="D31" s="40"/>
      <c r="E31" s="40"/>
      <c r="F31" s="40"/>
      <c r="G31" s="40"/>
      <c r="H31" s="40"/>
      <c r="I31" s="40"/>
      <c r="J31" s="40"/>
      <c r="K31" s="77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</row>
    <row r="32" ht="22.5" spans="1:37">
      <c r="A32" s="42"/>
      <c r="B32" s="69" t="s">
        <v>64</v>
      </c>
      <c r="C32" s="70">
        <v>2024</v>
      </c>
      <c r="D32" s="40"/>
      <c r="E32" s="40"/>
      <c r="F32" s="40"/>
      <c r="G32" s="40"/>
      <c r="H32" s="40"/>
      <c r="I32" s="40"/>
      <c r="J32" s="40"/>
      <c r="K32" s="77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</row>
    <row r="33" ht="22.5" spans="1:37">
      <c r="A33" s="42"/>
      <c r="B33" s="72"/>
      <c r="C33" s="70">
        <v>2023</v>
      </c>
      <c r="D33" s="40"/>
      <c r="E33" s="40"/>
      <c r="F33" s="40"/>
      <c r="G33" s="40"/>
      <c r="H33" s="40"/>
      <c r="I33" s="40"/>
      <c r="J33" s="40"/>
      <c r="K33" s="77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1"/>
    </row>
    <row r="34" ht="22.5" spans="1:37">
      <c r="A34" s="42"/>
      <c r="B34" s="73"/>
      <c r="C34" s="70">
        <v>2022</v>
      </c>
      <c r="D34" s="40"/>
      <c r="E34" s="40"/>
      <c r="F34" s="40"/>
      <c r="G34" s="40"/>
      <c r="H34" s="40"/>
      <c r="I34" s="40"/>
      <c r="J34" s="40"/>
      <c r="K34" s="77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1"/>
    </row>
    <row r="35" ht="22.5" spans="1:37">
      <c r="A35" s="42"/>
      <c r="B35" s="69" t="s">
        <v>65</v>
      </c>
      <c r="C35" s="70">
        <v>2024</v>
      </c>
      <c r="D35" s="40"/>
      <c r="E35" s="40"/>
      <c r="F35" s="40"/>
      <c r="G35" s="40"/>
      <c r="H35" s="40"/>
      <c r="I35" s="40"/>
      <c r="J35" s="40"/>
      <c r="K35" s="77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1"/>
    </row>
    <row r="36" ht="22.5" spans="1:37">
      <c r="A36" s="42"/>
      <c r="B36" s="72"/>
      <c r="C36" s="70">
        <v>2023</v>
      </c>
      <c r="D36" s="40"/>
      <c r="E36" s="40"/>
      <c r="F36" s="40"/>
      <c r="G36" s="40"/>
      <c r="H36" s="40"/>
      <c r="I36" s="40"/>
      <c r="J36" s="40"/>
      <c r="K36" s="77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1"/>
    </row>
    <row r="37" ht="22.5" spans="1:37">
      <c r="A37" s="45"/>
      <c r="B37" s="73"/>
      <c r="C37" s="70">
        <v>2022</v>
      </c>
      <c r="D37" s="40"/>
      <c r="E37" s="40"/>
      <c r="F37" s="40"/>
      <c r="G37" s="40"/>
      <c r="H37" s="40"/>
      <c r="I37" s="40"/>
      <c r="J37" s="40"/>
      <c r="K37" s="77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1"/>
    </row>
    <row r="38" ht="22.5" spans="1:37">
      <c r="A38" s="37" t="s">
        <v>67</v>
      </c>
      <c r="B38" s="69" t="s">
        <v>68</v>
      </c>
      <c r="C38" s="70">
        <v>2024</v>
      </c>
      <c r="D38" s="40"/>
      <c r="E38" s="40"/>
      <c r="F38" s="40"/>
      <c r="G38" s="40"/>
      <c r="H38" s="40"/>
      <c r="I38" s="40"/>
      <c r="J38" s="40"/>
      <c r="K38" s="77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1"/>
    </row>
    <row r="39" ht="22.5" spans="1:37">
      <c r="A39" s="42"/>
      <c r="B39" s="72"/>
      <c r="C39" s="70">
        <v>2023</v>
      </c>
      <c r="D39" s="40"/>
      <c r="E39" s="40"/>
      <c r="F39" s="40"/>
      <c r="G39" s="40"/>
      <c r="H39" s="40"/>
      <c r="I39" s="40"/>
      <c r="J39" s="40"/>
      <c r="K39" s="77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1"/>
    </row>
    <row r="40" ht="22.5" spans="1:37">
      <c r="A40" s="42"/>
      <c r="B40" s="73"/>
      <c r="C40" s="70">
        <v>2022</v>
      </c>
      <c r="D40" s="40"/>
      <c r="E40" s="40"/>
      <c r="F40" s="40"/>
      <c r="G40" s="40"/>
      <c r="H40" s="40"/>
      <c r="I40" s="40"/>
      <c r="J40" s="40"/>
      <c r="K40" s="77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1"/>
    </row>
    <row r="41" ht="22.5" spans="1:37">
      <c r="A41" s="42"/>
      <c r="B41" s="69" t="s">
        <v>69</v>
      </c>
      <c r="C41" s="70">
        <v>2024</v>
      </c>
      <c r="D41" s="40"/>
      <c r="E41" s="40"/>
      <c r="F41" s="40"/>
      <c r="G41" s="40"/>
      <c r="H41" s="40"/>
      <c r="I41" s="40"/>
      <c r="J41" s="40"/>
      <c r="K41" s="77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1"/>
    </row>
    <row r="42" ht="22.5" spans="1:37">
      <c r="A42" s="42"/>
      <c r="B42" s="72"/>
      <c r="C42" s="70">
        <v>2023</v>
      </c>
      <c r="D42" s="40"/>
      <c r="E42" s="40"/>
      <c r="F42" s="40"/>
      <c r="G42" s="40"/>
      <c r="H42" s="40"/>
      <c r="I42" s="40"/>
      <c r="J42" s="40"/>
      <c r="K42" s="77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</row>
    <row r="43" ht="22.5" spans="1:37">
      <c r="A43" s="42"/>
      <c r="B43" s="73"/>
      <c r="C43" s="70">
        <v>2022</v>
      </c>
      <c r="D43" s="40"/>
      <c r="E43" s="40"/>
      <c r="F43" s="40"/>
      <c r="G43" s="40"/>
      <c r="H43" s="40"/>
      <c r="I43" s="40"/>
      <c r="J43" s="40"/>
      <c r="K43" s="77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1"/>
    </row>
    <row r="44" ht="22.5" spans="1:37">
      <c r="A44" s="42"/>
      <c r="B44" s="69" t="s">
        <v>70</v>
      </c>
      <c r="C44" s="70">
        <v>2024</v>
      </c>
      <c r="D44" s="40"/>
      <c r="E44" s="40"/>
      <c r="F44" s="40"/>
      <c r="G44" s="40"/>
      <c r="H44" s="40"/>
      <c r="I44" s="40"/>
      <c r="J44" s="40"/>
      <c r="K44" s="77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1"/>
    </row>
    <row r="45" ht="22.5" spans="1:37">
      <c r="A45" s="42"/>
      <c r="B45" s="72"/>
      <c r="C45" s="70">
        <v>2023</v>
      </c>
      <c r="D45" s="40"/>
      <c r="E45" s="40"/>
      <c r="F45" s="40"/>
      <c r="G45" s="40"/>
      <c r="H45" s="40"/>
      <c r="I45" s="40"/>
      <c r="J45" s="40"/>
      <c r="K45" s="7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1"/>
    </row>
    <row r="46" ht="22.5" spans="1:37">
      <c r="A46" s="45"/>
      <c r="B46" s="73"/>
      <c r="C46" s="70">
        <v>2022</v>
      </c>
      <c r="D46" s="40"/>
      <c r="E46" s="40"/>
      <c r="F46" s="40"/>
      <c r="G46" s="40"/>
      <c r="H46" s="40"/>
      <c r="I46" s="40"/>
      <c r="J46" s="40"/>
      <c r="K46" s="77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1"/>
    </row>
    <row r="47" ht="22.5" spans="1:37">
      <c r="A47" s="37" t="s">
        <v>71</v>
      </c>
      <c r="B47" s="69" t="s">
        <v>72</v>
      </c>
      <c r="C47" s="70">
        <v>2024</v>
      </c>
      <c r="D47" s="40">
        <v>1</v>
      </c>
      <c r="E47" s="40">
        <v>1</v>
      </c>
      <c r="F47" s="40"/>
      <c r="G47" s="40"/>
      <c r="H47" s="40">
        <v>1</v>
      </c>
      <c r="I47" s="40"/>
      <c r="J47" s="40"/>
      <c r="K47" s="77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>
        <v>1</v>
      </c>
      <c r="AA47" s="40"/>
      <c r="AB47" s="40">
        <v>0</v>
      </c>
      <c r="AC47" s="40"/>
      <c r="AD47" s="40"/>
      <c r="AE47" s="40"/>
      <c r="AF47" s="40">
        <v>1</v>
      </c>
      <c r="AG47" s="40"/>
      <c r="AH47" s="40"/>
      <c r="AI47" s="40"/>
      <c r="AJ47" s="40"/>
      <c r="AK47" s="41"/>
    </row>
    <row r="48" ht="22.5" spans="1:37">
      <c r="A48" s="42"/>
      <c r="B48" s="72"/>
      <c r="C48" s="70">
        <v>2023</v>
      </c>
      <c r="D48" s="40"/>
      <c r="E48" s="40"/>
      <c r="F48" s="40"/>
      <c r="G48" s="40"/>
      <c r="H48" s="40"/>
      <c r="I48" s="40"/>
      <c r="J48" s="40"/>
      <c r="K48" s="77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1"/>
    </row>
    <row r="49" ht="22.5" spans="1:37">
      <c r="A49" s="42"/>
      <c r="B49" s="73"/>
      <c r="C49" s="70">
        <v>2022</v>
      </c>
      <c r="D49" s="40"/>
      <c r="E49" s="40"/>
      <c r="F49" s="40"/>
      <c r="G49" s="40"/>
      <c r="H49" s="40"/>
      <c r="I49" s="40"/>
      <c r="J49" s="40"/>
      <c r="K49" s="77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1"/>
    </row>
    <row r="50" ht="22.5" spans="1:37">
      <c r="A50" s="42"/>
      <c r="B50" s="69" t="s">
        <v>73</v>
      </c>
      <c r="C50" s="70">
        <v>2024</v>
      </c>
      <c r="D50" s="40">
        <v>7</v>
      </c>
      <c r="E50" s="40">
        <v>7</v>
      </c>
      <c r="F50" s="40"/>
      <c r="G50" s="40"/>
      <c r="H50" s="40">
        <v>7</v>
      </c>
      <c r="I50" s="40"/>
      <c r="J50" s="40"/>
      <c r="K50" s="77">
        <v>2</v>
      </c>
      <c r="L50" s="40">
        <v>6</v>
      </c>
      <c r="M50" s="40">
        <v>3</v>
      </c>
      <c r="N50" s="40"/>
      <c r="O50" s="40"/>
      <c r="P50" s="40">
        <v>6</v>
      </c>
      <c r="Q50" s="40"/>
      <c r="R50" s="40"/>
      <c r="S50" s="40"/>
      <c r="T50" s="40">
        <v>6</v>
      </c>
      <c r="U50" s="40"/>
      <c r="V50" s="40"/>
      <c r="W50" s="40"/>
      <c r="X50" s="40">
        <v>2</v>
      </c>
      <c r="Y50" s="40"/>
      <c r="Z50" s="40">
        <v>5</v>
      </c>
      <c r="AA50" s="40"/>
      <c r="AB50" s="40">
        <v>2</v>
      </c>
      <c r="AC50" s="40">
        <v>2</v>
      </c>
      <c r="AD50" s="40"/>
      <c r="AE50" s="40"/>
      <c r="AF50" s="40"/>
      <c r="AG50" s="40">
        <v>1</v>
      </c>
      <c r="AH50" s="40">
        <v>1</v>
      </c>
      <c r="AI50" s="40"/>
      <c r="AJ50" s="40">
        <v>1</v>
      </c>
      <c r="AK50" s="41">
        <v>1</v>
      </c>
    </row>
    <row r="51" ht="22.5" spans="1:37">
      <c r="A51" s="42"/>
      <c r="B51" s="72"/>
      <c r="C51" s="70">
        <v>2023</v>
      </c>
      <c r="D51" s="40">
        <v>5</v>
      </c>
      <c r="E51" s="40">
        <v>4</v>
      </c>
      <c r="F51" s="40">
        <v>1</v>
      </c>
      <c r="G51" s="40"/>
      <c r="H51" s="40">
        <v>5</v>
      </c>
      <c r="I51" s="40"/>
      <c r="J51" s="40"/>
      <c r="K51" s="77">
        <v>2</v>
      </c>
      <c r="L51" s="40">
        <v>3</v>
      </c>
      <c r="M51" s="40">
        <v>3</v>
      </c>
      <c r="N51" s="40"/>
      <c r="O51" s="40"/>
      <c r="P51" s="40">
        <v>2</v>
      </c>
      <c r="Q51" s="40"/>
      <c r="R51" s="40"/>
      <c r="S51" s="40"/>
      <c r="T51" s="40">
        <v>1</v>
      </c>
      <c r="U51" s="40"/>
      <c r="V51" s="40">
        <v>2</v>
      </c>
      <c r="W51" s="40"/>
      <c r="X51" s="40">
        <v>1</v>
      </c>
      <c r="Y51" s="40">
        <v>1</v>
      </c>
      <c r="Z51" s="40">
        <v>3</v>
      </c>
      <c r="AA51" s="40"/>
      <c r="AB51" s="40">
        <v>3</v>
      </c>
      <c r="AC51" s="40">
        <v>2</v>
      </c>
      <c r="AD51" s="40"/>
      <c r="AE51" s="40">
        <v>1</v>
      </c>
      <c r="AF51" s="40"/>
      <c r="AG51" s="40">
        <v>2</v>
      </c>
      <c r="AH51" s="40">
        <v>2</v>
      </c>
      <c r="AI51" s="40"/>
      <c r="AJ51" s="40">
        <v>4</v>
      </c>
      <c r="AK51" s="41"/>
    </row>
    <row r="52" ht="22.5" spans="1:37">
      <c r="A52" s="42"/>
      <c r="B52" s="73"/>
      <c r="C52" s="70">
        <v>2022</v>
      </c>
      <c r="D52" s="40">
        <v>4</v>
      </c>
      <c r="E52" s="40">
        <v>3</v>
      </c>
      <c r="F52" s="40">
        <v>1</v>
      </c>
      <c r="G52" s="40"/>
      <c r="H52" s="40">
        <v>4</v>
      </c>
      <c r="I52" s="40"/>
      <c r="J52" s="40"/>
      <c r="K52" s="77">
        <v>4</v>
      </c>
      <c r="L52" s="40">
        <v>4</v>
      </c>
      <c r="M52" s="40">
        <v>4</v>
      </c>
      <c r="N52" s="40"/>
      <c r="O52" s="40"/>
      <c r="P52" s="40">
        <v>4</v>
      </c>
      <c r="Q52" s="40"/>
      <c r="R52" s="40"/>
      <c r="S52" s="40"/>
      <c r="T52" s="40"/>
      <c r="U52" s="40"/>
      <c r="V52" s="40">
        <v>4</v>
      </c>
      <c r="W52" s="40"/>
      <c r="X52" s="40"/>
      <c r="Y52" s="40"/>
      <c r="Z52" s="40">
        <v>3</v>
      </c>
      <c r="AA52" s="40">
        <v>1</v>
      </c>
      <c r="AB52" s="40">
        <v>2</v>
      </c>
      <c r="AC52" s="40"/>
      <c r="AD52" s="40">
        <v>1</v>
      </c>
      <c r="AE52" s="40">
        <v>1</v>
      </c>
      <c r="AF52" s="40">
        <v>2</v>
      </c>
      <c r="AG52" s="40"/>
      <c r="AH52" s="40">
        <v>2</v>
      </c>
      <c r="AI52" s="40"/>
      <c r="AJ52" s="40">
        <v>2</v>
      </c>
      <c r="AK52" s="41"/>
    </row>
    <row r="53" ht="26.25" customHeight="1" spans="1:37">
      <c r="A53" s="42"/>
      <c r="B53" s="69" t="s">
        <v>74</v>
      </c>
      <c r="C53" s="70">
        <v>2024</v>
      </c>
      <c r="D53" s="40"/>
      <c r="E53" s="40"/>
      <c r="F53" s="40"/>
      <c r="G53" s="40"/>
      <c r="H53" s="40"/>
      <c r="I53" s="40"/>
      <c r="J53" s="40"/>
      <c r="K53" s="77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1"/>
    </row>
    <row r="54" ht="26.25" customHeight="1" spans="1:37">
      <c r="A54" s="42"/>
      <c r="B54" s="72"/>
      <c r="C54" s="70">
        <v>2023</v>
      </c>
      <c r="D54" s="40"/>
      <c r="E54" s="40"/>
      <c r="F54" s="40"/>
      <c r="G54" s="40"/>
      <c r="H54" s="40"/>
      <c r="I54" s="40"/>
      <c r="J54" s="40"/>
      <c r="K54" s="77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1"/>
    </row>
    <row r="55" ht="26.25" customHeight="1" spans="1:37">
      <c r="A55" s="45"/>
      <c r="B55" s="73"/>
      <c r="C55" s="70">
        <v>2022</v>
      </c>
      <c r="D55" s="40">
        <v>1</v>
      </c>
      <c r="E55" s="40">
        <v>1</v>
      </c>
      <c r="F55" s="40"/>
      <c r="G55" s="40"/>
      <c r="H55" s="40">
        <v>1</v>
      </c>
      <c r="I55" s="40"/>
      <c r="J55" s="40"/>
      <c r="K55" s="77"/>
      <c r="L55" s="40">
        <v>1</v>
      </c>
      <c r="M55" s="40">
        <v>1</v>
      </c>
      <c r="N55" s="40"/>
      <c r="O55" s="40"/>
      <c r="P55" s="40"/>
      <c r="Q55" s="40">
        <v>1</v>
      </c>
      <c r="R55" s="40"/>
      <c r="S55" s="40">
        <v>1</v>
      </c>
      <c r="T55" s="40">
        <v>1</v>
      </c>
      <c r="U55" s="40"/>
      <c r="V55" s="40"/>
      <c r="W55" s="40"/>
      <c r="X55" s="40"/>
      <c r="Y55" s="40"/>
      <c r="Z55" s="40">
        <v>1</v>
      </c>
      <c r="AA55" s="40"/>
      <c r="AB55" s="40"/>
      <c r="AC55" s="40"/>
      <c r="AD55" s="40"/>
      <c r="AE55" s="40"/>
      <c r="AF55" s="40">
        <v>1</v>
      </c>
      <c r="AG55" s="40"/>
      <c r="AH55" s="40"/>
      <c r="AI55" s="40"/>
      <c r="AJ55" s="40"/>
      <c r="AK55" s="41"/>
    </row>
    <row r="56" ht="26.25" customHeight="1" spans="1:37">
      <c r="A56" s="37" t="s">
        <v>75</v>
      </c>
      <c r="B56" s="69" t="s">
        <v>76</v>
      </c>
      <c r="C56" s="70">
        <v>2024</v>
      </c>
      <c r="D56" s="40"/>
      <c r="E56" s="40"/>
      <c r="F56" s="40"/>
      <c r="G56" s="40"/>
      <c r="H56" s="40"/>
      <c r="I56" s="40"/>
      <c r="J56" s="40"/>
      <c r="K56" s="77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1"/>
    </row>
    <row r="57" ht="22.5" customHeight="1" spans="1:37">
      <c r="A57" s="42"/>
      <c r="B57" s="72"/>
      <c r="C57" s="70">
        <v>2023</v>
      </c>
      <c r="D57" s="40"/>
      <c r="E57" s="40"/>
      <c r="F57" s="40"/>
      <c r="G57" s="40"/>
      <c r="H57" s="40"/>
      <c r="I57" s="40"/>
      <c r="J57" s="40"/>
      <c r="K57" s="77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1"/>
    </row>
    <row r="58" ht="27" customHeight="1" spans="1:37">
      <c r="A58" s="42"/>
      <c r="B58" s="73"/>
      <c r="C58" s="70">
        <v>2022</v>
      </c>
      <c r="D58" s="40"/>
      <c r="E58" s="40"/>
      <c r="F58" s="40"/>
      <c r="G58" s="40"/>
      <c r="H58" s="40"/>
      <c r="I58" s="40"/>
      <c r="J58" s="40"/>
      <c r="K58" s="77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1"/>
    </row>
    <row r="59" ht="22.5" spans="1:37">
      <c r="A59" s="42"/>
      <c r="B59" s="69" t="s">
        <v>77</v>
      </c>
      <c r="C59" s="70">
        <v>2024</v>
      </c>
      <c r="D59" s="40"/>
      <c r="E59" s="40"/>
      <c r="F59" s="40"/>
      <c r="G59" s="40"/>
      <c r="H59" s="40"/>
      <c r="I59" s="40"/>
      <c r="J59" s="40"/>
      <c r="K59" s="77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1"/>
    </row>
    <row r="60" ht="22.5" spans="1:37">
      <c r="A60" s="42"/>
      <c r="B60" s="72"/>
      <c r="C60" s="70">
        <v>2023</v>
      </c>
      <c r="D60" s="40"/>
      <c r="E60" s="40"/>
      <c r="F60" s="40"/>
      <c r="G60" s="40"/>
      <c r="H60" s="40"/>
      <c r="I60" s="40"/>
      <c r="J60" s="40"/>
      <c r="K60" s="77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1"/>
    </row>
    <row r="61" ht="22.5" spans="1:37">
      <c r="A61" s="42"/>
      <c r="B61" s="73"/>
      <c r="C61" s="70">
        <v>2022</v>
      </c>
      <c r="D61" s="40"/>
      <c r="E61" s="40"/>
      <c r="F61" s="40"/>
      <c r="G61" s="40"/>
      <c r="H61" s="40"/>
      <c r="I61" s="40"/>
      <c r="J61" s="40"/>
      <c r="K61" s="77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1"/>
    </row>
    <row r="62" ht="22.5" spans="1:37">
      <c r="A62" s="42"/>
      <c r="B62" s="69" t="s">
        <v>78</v>
      </c>
      <c r="C62" s="70">
        <v>2024</v>
      </c>
      <c r="D62" s="40"/>
      <c r="E62" s="40"/>
      <c r="F62" s="40"/>
      <c r="G62" s="40"/>
      <c r="H62" s="40"/>
      <c r="I62" s="40"/>
      <c r="J62" s="40"/>
      <c r="K62" s="77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1"/>
    </row>
    <row r="63" ht="22.5" spans="1:37">
      <c r="A63" s="42"/>
      <c r="B63" s="72"/>
      <c r="C63" s="70">
        <v>2023</v>
      </c>
      <c r="D63" s="40"/>
      <c r="E63" s="40"/>
      <c r="F63" s="40"/>
      <c r="G63" s="40"/>
      <c r="H63" s="40"/>
      <c r="I63" s="40"/>
      <c r="J63" s="40"/>
      <c r="K63" s="77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1"/>
    </row>
    <row r="64" spans="1:37">
      <c r="A64" s="46"/>
      <c r="B64" s="87"/>
      <c r="C64" s="88">
        <v>2022</v>
      </c>
      <c r="D64" s="49"/>
      <c r="E64" s="49"/>
      <c r="F64" s="49"/>
      <c r="G64" s="49"/>
      <c r="H64" s="49"/>
      <c r="I64" s="49"/>
      <c r="J64" s="49"/>
      <c r="K64" s="90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0"/>
    </row>
  </sheetData>
  <mergeCells count="65">
    <mergeCell ref="A1:AK1"/>
    <mergeCell ref="A2:AK2"/>
    <mergeCell ref="A3:AK3"/>
    <mergeCell ref="A4:AK4"/>
    <mergeCell ref="E5:G5"/>
    <mergeCell ref="H5:J5"/>
    <mergeCell ref="K5:AA5"/>
    <mergeCell ref="AB5:AE5"/>
    <mergeCell ref="AI5:AK5"/>
    <mergeCell ref="L6:V6"/>
    <mergeCell ref="W6:AA6"/>
    <mergeCell ref="M7:V7"/>
    <mergeCell ref="A10:C10"/>
    <mergeCell ref="A11:C11"/>
    <mergeCell ref="A12:C12"/>
    <mergeCell ref="A13:C13"/>
    <mergeCell ref="A5:A8"/>
    <mergeCell ref="A14:A19"/>
    <mergeCell ref="A20:A28"/>
    <mergeCell ref="A29:A37"/>
    <mergeCell ref="A38:A46"/>
    <mergeCell ref="A47:A55"/>
    <mergeCell ref="A56:A64"/>
    <mergeCell ref="B5:B8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C5:C8"/>
    <mergeCell ref="D5:D8"/>
    <mergeCell ref="E6:E8"/>
    <mergeCell ref="F6:F8"/>
    <mergeCell ref="G6:G8"/>
    <mergeCell ref="H6:H8"/>
    <mergeCell ref="I6:I8"/>
    <mergeCell ref="J6:J8"/>
    <mergeCell ref="K6:K8"/>
    <mergeCell ref="L7:L8"/>
    <mergeCell ref="W7:W8"/>
    <mergeCell ref="X7:X8"/>
    <mergeCell ref="Y7:Y8"/>
    <mergeCell ref="Z7:Z8"/>
    <mergeCell ref="AA7:AA8"/>
    <mergeCell ref="AB6:AB8"/>
    <mergeCell ref="AC6:AC8"/>
    <mergeCell ref="AD6:AD8"/>
    <mergeCell ref="AE6:AE8"/>
    <mergeCell ref="AF5:AF8"/>
    <mergeCell ref="AI6:AI8"/>
    <mergeCell ref="AJ6:AJ8"/>
    <mergeCell ref="AK6:AK8"/>
    <mergeCell ref="AG5:AH7"/>
  </mergeCells>
  <hyperlinks>
    <hyperlink ref="D14" r:id="rId1" display="7"/>
    <hyperlink ref="E14" r:id="rId2" display="4"/>
    <hyperlink ref="F14" r:id="rId3" display="3"/>
    <hyperlink ref="H14" r:id="rId4" display="6"/>
    <hyperlink ref="I14" r:id="rId5" display="1"/>
    <hyperlink ref="K14" r:id="rId6" display="2"/>
    <hyperlink ref="L14" r:id="rId7" display="3"/>
    <hyperlink ref="M14" r:id="rId8" display="3"/>
    <hyperlink ref="P14" r:id="rId9" display="2"/>
    <hyperlink ref="V14" r:id="rId10" display="3"/>
    <hyperlink ref="X14" r:id="rId11" display="3"/>
    <hyperlink ref="Y14" r:id="rId12" display="2"/>
    <hyperlink ref="Z14" r:id="rId13" display="2"/>
    <hyperlink ref="AC14" r:id="rId14" display="1"/>
    <hyperlink ref="AF14" r:id="rId15" display="1"/>
    <hyperlink ref="AH14" r:id="rId16" display="1"/>
    <hyperlink ref="AJ14" r:id="rId17" display="1"/>
    <hyperlink ref="D17" r:id="rId18" display="16"/>
    <hyperlink ref="E17" r:id="rId19" display="11"/>
    <hyperlink ref="F17" r:id="rId20" display="5"/>
    <hyperlink ref="H17" r:id="rId21" display="13"/>
    <hyperlink ref="I17" r:id="rId22" display="2"/>
    <hyperlink ref="J17" r:id="rId23" display="1"/>
    <hyperlink ref="K17" r:id="rId24" display="2"/>
    <hyperlink ref="L17" r:id="rId25" display="4"/>
    <hyperlink ref="M17" r:id="rId26" display="2"/>
    <hyperlink ref="P17" r:id="rId27" display="2"/>
    <hyperlink ref="V17" r:id="rId28" display="2"/>
    <hyperlink ref="X17" r:id="rId29" display="7"/>
    <hyperlink ref="Y17" r:id="rId30" display="2"/>
    <hyperlink ref="Z17" r:id="rId31" display="6"/>
    <hyperlink ref="AA17" r:id="rId32" display="1"/>
    <hyperlink ref="AC17" r:id="rId33" display="2"/>
    <hyperlink ref="AD17" r:id="rId34" display="1"/>
    <hyperlink ref="AF17" r:id="rId35" display="5"/>
    <hyperlink ref="AG17" r:id="rId36" display="2"/>
    <hyperlink ref="AH17" r:id="rId37" display="1"/>
    <hyperlink ref="AI17" r:id="rId38" display="1"/>
    <hyperlink ref="AJ17" r:id="rId39" display="2"/>
    <hyperlink ref="D23" r:id="rId40" display="1"/>
    <hyperlink ref="E23" r:id="rId41" display="1"/>
    <hyperlink ref="H23" r:id="rId42" display="1"/>
    <hyperlink ref="Z23" r:id="rId43" display="1"/>
    <hyperlink ref="AG23" r:id="rId44" display="1"/>
    <hyperlink ref="D47" r:id="rId45" display="1"/>
    <hyperlink ref="E47" r:id="rId46" display="1"/>
    <hyperlink ref="H47" r:id="rId47" display="1"/>
    <hyperlink ref="Z47" r:id="rId48" display="1"/>
    <hyperlink ref="AF47" r:id="rId49" display="1"/>
    <hyperlink ref="D50" r:id="rId50" display="7"/>
    <hyperlink ref="E50" r:id="rId51" display="7"/>
    <hyperlink ref="H50" r:id="rId52" display="7"/>
    <hyperlink ref="K50" r:id="rId53" display="2"/>
    <hyperlink ref="L50" r:id="rId54" display="6"/>
    <hyperlink ref="M50" r:id="rId55" display="3"/>
    <hyperlink ref="P50" r:id="rId56" display="6"/>
    <hyperlink ref="T50" r:id="rId57" display="6"/>
    <hyperlink ref="X50" r:id="rId58" display="2"/>
    <hyperlink ref="Z50" r:id="rId59" display="5"/>
    <hyperlink ref="AC50" r:id="rId60" display="2"/>
    <hyperlink ref="AG50" r:id="rId61" display="1"/>
    <hyperlink ref="AH50" r:id="rId62" display="1"/>
    <hyperlink ref="AJ50" r:id="rId63" display="1"/>
    <hyperlink ref="AK50" r:id="rId64" display="1"/>
  </hyperlinks>
  <pageMargins left="0.31496062992126" right="0.31496062992126" top="0.31496062992126" bottom="0.236220472440945" header="0.31496062992126" footer="0.31496062992126"/>
  <pageSetup paperSize="9" scale="2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65"/>
  <sheetViews>
    <sheetView showZeros="0" view="pageBreakPreview" zoomScale="50" zoomScaleNormal="70" topLeftCell="A2" workbookViewId="0">
      <selection activeCell="C6" sqref="C6:C9"/>
    </sheetView>
  </sheetViews>
  <sheetFormatPr defaultColWidth="9" defaultRowHeight="15"/>
  <cols>
    <col min="1" max="1" width="79" customWidth="1"/>
    <col min="2" max="2" width="20.5714285714286" customWidth="1"/>
    <col min="3" max="3" width="23" customWidth="1"/>
    <col min="4" max="4" width="15.5714285714286" customWidth="1"/>
    <col min="7" max="7" width="14.8571428571429" customWidth="1"/>
    <col min="10" max="10" width="14.1428571428571" customWidth="1"/>
    <col min="11" max="11" width="12.8571428571429" customWidth="1"/>
    <col min="12" max="12" width="14" customWidth="1"/>
    <col min="18" max="18" width="17.2857142857143" customWidth="1"/>
    <col min="19" max="19" width="13.5714285714286" customWidth="1"/>
    <col min="22" max="22" width="14.2857142857143" customWidth="1"/>
    <col min="23" max="23" width="11.5714285714286" customWidth="1"/>
  </cols>
  <sheetData>
    <row r="1" ht="23.25" spans="1:62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</row>
    <row r="2" ht="24" spans="1:6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</row>
    <row r="3" ht="24" spans="1:62">
      <c r="A3" s="93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115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</row>
    <row r="4" ht="22.5" spans="1:62">
      <c r="A4" s="95" t="s">
        <v>130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116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ht="22.5" spans="1:30">
      <c r="A5" s="97"/>
      <c r="B5" s="98"/>
      <c r="C5" s="98"/>
      <c r="D5" s="98"/>
      <c r="E5" s="74" t="s">
        <v>131</v>
      </c>
      <c r="F5" s="74"/>
      <c r="G5" s="74"/>
      <c r="H5" s="74"/>
      <c r="I5" s="74" t="s">
        <v>132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84"/>
    </row>
    <row r="6" ht="74.25" customHeight="1" spans="1:30">
      <c r="A6" s="99" t="s">
        <v>3</v>
      </c>
      <c r="B6" s="100" t="s">
        <v>4</v>
      </c>
      <c r="C6" s="100" t="s">
        <v>93</v>
      </c>
      <c r="D6" s="39" t="s">
        <v>94</v>
      </c>
      <c r="E6" s="101" t="s">
        <v>133</v>
      </c>
      <c r="F6" s="101" t="s">
        <v>134</v>
      </c>
      <c r="G6" s="101" t="s">
        <v>135</v>
      </c>
      <c r="H6" s="101" t="s">
        <v>136</v>
      </c>
      <c r="I6" s="112" t="s">
        <v>137</v>
      </c>
      <c r="J6" s="112"/>
      <c r="K6" s="112"/>
      <c r="L6" s="112"/>
      <c r="M6" s="74" t="s">
        <v>138</v>
      </c>
      <c r="N6" s="74"/>
      <c r="O6" s="74"/>
      <c r="P6" s="112" t="s">
        <v>139</v>
      </c>
      <c r="Q6" s="112"/>
      <c r="R6" s="112"/>
      <c r="S6" s="112"/>
      <c r="T6" s="112"/>
      <c r="U6" s="74" t="s">
        <v>140</v>
      </c>
      <c r="V6" s="74"/>
      <c r="W6" s="74"/>
      <c r="X6" s="74"/>
      <c r="Y6" s="112" t="s">
        <v>141</v>
      </c>
      <c r="Z6" s="112"/>
      <c r="AA6" s="112"/>
      <c r="AB6" s="112"/>
      <c r="AC6" s="112"/>
      <c r="AD6" s="118"/>
    </row>
    <row r="7" ht="22.5" spans="1:30">
      <c r="A7" s="99"/>
      <c r="B7" s="100"/>
      <c r="C7" s="100"/>
      <c r="D7" s="39"/>
      <c r="E7" s="101"/>
      <c r="F7" s="101"/>
      <c r="G7" s="101"/>
      <c r="H7" s="101"/>
      <c r="I7" s="112" t="s">
        <v>15</v>
      </c>
      <c r="J7" s="112" t="s">
        <v>19</v>
      </c>
      <c r="K7" s="112"/>
      <c r="L7" s="112"/>
      <c r="M7" s="112" t="s">
        <v>15</v>
      </c>
      <c r="N7" s="112" t="s">
        <v>19</v>
      </c>
      <c r="O7" s="112"/>
      <c r="P7" s="112" t="s">
        <v>15</v>
      </c>
      <c r="Q7" s="112" t="s">
        <v>19</v>
      </c>
      <c r="R7" s="112"/>
      <c r="S7" s="112"/>
      <c r="T7" s="112"/>
      <c r="U7" s="112" t="s">
        <v>15</v>
      </c>
      <c r="V7" s="112" t="s">
        <v>19</v>
      </c>
      <c r="W7" s="112"/>
      <c r="X7" s="112"/>
      <c r="Y7" s="112" t="s">
        <v>15</v>
      </c>
      <c r="Z7" s="112" t="s">
        <v>19</v>
      </c>
      <c r="AA7" s="112"/>
      <c r="AB7" s="112"/>
      <c r="AC7" s="112"/>
      <c r="AD7" s="118"/>
    </row>
    <row r="8" spans="1:30">
      <c r="A8" s="99"/>
      <c r="B8" s="100"/>
      <c r="C8" s="100"/>
      <c r="D8" s="39"/>
      <c r="E8" s="101"/>
      <c r="F8" s="101"/>
      <c r="G8" s="101"/>
      <c r="H8" s="101"/>
      <c r="I8" s="112"/>
      <c r="J8" s="101" t="s">
        <v>142</v>
      </c>
      <c r="K8" s="101" t="s">
        <v>143</v>
      </c>
      <c r="L8" s="101" t="s">
        <v>144</v>
      </c>
      <c r="M8" s="112"/>
      <c r="N8" s="101" t="s">
        <v>145</v>
      </c>
      <c r="O8" s="101" t="s">
        <v>146</v>
      </c>
      <c r="P8" s="112"/>
      <c r="Q8" s="101" t="s">
        <v>147</v>
      </c>
      <c r="R8" s="101" t="s">
        <v>148</v>
      </c>
      <c r="S8" s="101" t="s">
        <v>149</v>
      </c>
      <c r="T8" s="101" t="s">
        <v>150</v>
      </c>
      <c r="U8" s="112"/>
      <c r="V8" s="101" t="s">
        <v>151</v>
      </c>
      <c r="W8" s="101" t="s">
        <v>152</v>
      </c>
      <c r="X8" s="101" t="s">
        <v>153</v>
      </c>
      <c r="Y8" s="112"/>
      <c r="Z8" s="101" t="s">
        <v>154</v>
      </c>
      <c r="AA8" s="101" t="s">
        <v>155</v>
      </c>
      <c r="AB8" s="101" t="s">
        <v>156</v>
      </c>
      <c r="AC8" s="101" t="s">
        <v>157</v>
      </c>
      <c r="AD8" s="119" t="s">
        <v>158</v>
      </c>
    </row>
    <row r="9" ht="218.25" customHeight="1" spans="1:30">
      <c r="A9" s="102"/>
      <c r="B9" s="103"/>
      <c r="C9" s="103"/>
      <c r="D9" s="48"/>
      <c r="E9" s="104"/>
      <c r="F9" s="104"/>
      <c r="G9" s="104"/>
      <c r="H9" s="104"/>
      <c r="I9" s="113"/>
      <c r="J9" s="104"/>
      <c r="K9" s="104"/>
      <c r="L9" s="104"/>
      <c r="M9" s="113"/>
      <c r="N9" s="104"/>
      <c r="O9" s="104"/>
      <c r="P9" s="113"/>
      <c r="Q9" s="104"/>
      <c r="R9" s="104"/>
      <c r="S9" s="104"/>
      <c r="T9" s="104"/>
      <c r="U9" s="113"/>
      <c r="V9" s="104"/>
      <c r="W9" s="104"/>
      <c r="X9" s="104"/>
      <c r="Y9" s="113"/>
      <c r="Z9" s="104"/>
      <c r="AA9" s="104"/>
      <c r="AB9" s="104"/>
      <c r="AC9" s="104"/>
      <c r="AD9" s="120"/>
    </row>
    <row r="10" ht="23.25" spans="1:30">
      <c r="A10" s="67" t="s">
        <v>46</v>
      </c>
      <c r="B10" s="68" t="s">
        <v>47</v>
      </c>
      <c r="C10" s="68" t="s">
        <v>48</v>
      </c>
      <c r="D10" s="68">
        <v>1</v>
      </c>
      <c r="E10" s="68">
        <f>D10+1</f>
        <v>2</v>
      </c>
      <c r="F10" s="68">
        <f t="shared" ref="F10:AD10" si="0">E10+1</f>
        <v>3</v>
      </c>
      <c r="G10" s="68">
        <f t="shared" si="0"/>
        <v>4</v>
      </c>
      <c r="H10" s="68">
        <f t="shared" si="0"/>
        <v>5</v>
      </c>
      <c r="I10" s="68">
        <f t="shared" si="0"/>
        <v>6</v>
      </c>
      <c r="J10" s="68">
        <f t="shared" si="0"/>
        <v>7</v>
      </c>
      <c r="K10" s="68">
        <f t="shared" si="0"/>
        <v>8</v>
      </c>
      <c r="L10" s="68">
        <f t="shared" si="0"/>
        <v>9</v>
      </c>
      <c r="M10" s="68">
        <f t="shared" si="0"/>
        <v>10</v>
      </c>
      <c r="N10" s="68">
        <f t="shared" si="0"/>
        <v>11</v>
      </c>
      <c r="O10" s="68">
        <f t="shared" si="0"/>
        <v>12</v>
      </c>
      <c r="P10" s="68">
        <f t="shared" si="0"/>
        <v>13</v>
      </c>
      <c r="Q10" s="68">
        <f t="shared" si="0"/>
        <v>14</v>
      </c>
      <c r="R10" s="68">
        <f t="shared" si="0"/>
        <v>15</v>
      </c>
      <c r="S10" s="68">
        <f t="shared" si="0"/>
        <v>16</v>
      </c>
      <c r="T10" s="68">
        <f t="shared" si="0"/>
        <v>17</v>
      </c>
      <c r="U10" s="68">
        <f t="shared" si="0"/>
        <v>18</v>
      </c>
      <c r="V10" s="68">
        <f t="shared" si="0"/>
        <v>19</v>
      </c>
      <c r="W10" s="68">
        <f t="shared" si="0"/>
        <v>20</v>
      </c>
      <c r="X10" s="68">
        <f t="shared" si="0"/>
        <v>21</v>
      </c>
      <c r="Y10" s="68">
        <f t="shared" si="0"/>
        <v>22</v>
      </c>
      <c r="Z10" s="68">
        <f t="shared" si="0"/>
        <v>23</v>
      </c>
      <c r="AA10" s="68">
        <f t="shared" si="0"/>
        <v>24</v>
      </c>
      <c r="AB10" s="68">
        <f t="shared" si="0"/>
        <v>25</v>
      </c>
      <c r="AC10" s="68">
        <f t="shared" si="0"/>
        <v>26</v>
      </c>
      <c r="AD10" s="86">
        <f t="shared" si="0"/>
        <v>27</v>
      </c>
    </row>
    <row r="11" ht="37.5" customHeight="1" spans="1:30">
      <c r="A11" s="105" t="s">
        <v>49</v>
      </c>
      <c r="B11" s="106"/>
      <c r="C11" s="106"/>
      <c r="D11" s="107">
        <f>SUM(D12:D14)</f>
        <v>110</v>
      </c>
      <c r="E11" s="107">
        <f t="shared" ref="E11:AD11" si="1">SUM(E12:E14)</f>
        <v>14</v>
      </c>
      <c r="F11" s="107">
        <f t="shared" si="1"/>
        <v>25</v>
      </c>
      <c r="G11" s="107">
        <f t="shared" si="1"/>
        <v>49</v>
      </c>
      <c r="H11" s="107">
        <f t="shared" si="1"/>
        <v>22</v>
      </c>
      <c r="I11" s="107">
        <f t="shared" si="1"/>
        <v>55</v>
      </c>
      <c r="J11" s="107">
        <f t="shared" si="1"/>
        <v>51</v>
      </c>
      <c r="K11" s="107">
        <f t="shared" si="1"/>
        <v>3</v>
      </c>
      <c r="L11" s="107">
        <f t="shared" si="1"/>
        <v>1</v>
      </c>
      <c r="M11" s="107">
        <f t="shared" si="1"/>
        <v>3</v>
      </c>
      <c r="N11" s="107">
        <f t="shared" si="1"/>
        <v>1</v>
      </c>
      <c r="O11" s="107">
        <f t="shared" si="1"/>
        <v>2</v>
      </c>
      <c r="P11" s="107">
        <f t="shared" si="1"/>
        <v>6</v>
      </c>
      <c r="Q11" s="107">
        <f t="shared" si="1"/>
        <v>1</v>
      </c>
      <c r="R11" s="107">
        <f t="shared" si="1"/>
        <v>2</v>
      </c>
      <c r="S11" s="107">
        <f t="shared" si="1"/>
        <v>2</v>
      </c>
      <c r="T11" s="107">
        <f t="shared" si="1"/>
        <v>1</v>
      </c>
      <c r="U11" s="107">
        <f t="shared" si="1"/>
        <v>6</v>
      </c>
      <c r="V11" s="107">
        <f t="shared" si="1"/>
        <v>1</v>
      </c>
      <c r="W11" s="107">
        <f t="shared" si="1"/>
        <v>1</v>
      </c>
      <c r="X11" s="107">
        <f t="shared" si="1"/>
        <v>4</v>
      </c>
      <c r="Y11" s="107">
        <f t="shared" si="1"/>
        <v>38</v>
      </c>
      <c r="Z11" s="107">
        <f t="shared" si="1"/>
        <v>30</v>
      </c>
      <c r="AA11" s="107">
        <f t="shared" si="1"/>
        <v>1</v>
      </c>
      <c r="AB11" s="107">
        <f t="shared" si="1"/>
        <v>2</v>
      </c>
      <c r="AC11" s="107">
        <f t="shared" si="1"/>
        <v>1</v>
      </c>
      <c r="AD11" s="121">
        <f t="shared" si="1"/>
        <v>4</v>
      </c>
    </row>
    <row r="12" ht="31.5" customHeight="1" spans="1:30">
      <c r="A12" s="108" t="s">
        <v>50</v>
      </c>
      <c r="B12" s="109"/>
      <c r="C12" s="109"/>
      <c r="D12" s="110">
        <f>D15+D18+D21+D24+D27+D30+D33+D36+D39+D42+D45+D48+D51+D54+D57+D60+D63</f>
        <v>32</v>
      </c>
      <c r="E12" s="110">
        <f t="shared" ref="E12:AD14" si="2">E15+E18+E21+E24+E27+E30+E33+E36+E39+E42+E45+E48+E51+E54+E57+E60+E63</f>
        <v>4</v>
      </c>
      <c r="F12" s="110">
        <f t="shared" si="2"/>
        <v>6</v>
      </c>
      <c r="G12" s="110">
        <f t="shared" si="2"/>
        <v>17</v>
      </c>
      <c r="H12" s="110">
        <f t="shared" si="2"/>
        <v>5</v>
      </c>
      <c r="I12" s="110">
        <f t="shared" si="2"/>
        <v>18</v>
      </c>
      <c r="J12" s="110">
        <f t="shared" si="2"/>
        <v>17</v>
      </c>
      <c r="K12" s="110">
        <f t="shared" si="2"/>
        <v>1</v>
      </c>
      <c r="L12" s="110">
        <f t="shared" si="2"/>
        <v>0</v>
      </c>
      <c r="M12" s="110">
        <f t="shared" si="2"/>
        <v>0</v>
      </c>
      <c r="N12" s="110">
        <f t="shared" si="2"/>
        <v>0</v>
      </c>
      <c r="O12" s="110">
        <f t="shared" si="2"/>
        <v>0</v>
      </c>
      <c r="P12" s="110">
        <f t="shared" si="2"/>
        <v>0</v>
      </c>
      <c r="Q12" s="110">
        <f t="shared" si="2"/>
        <v>0</v>
      </c>
      <c r="R12" s="110">
        <f t="shared" si="2"/>
        <v>0</v>
      </c>
      <c r="S12" s="110">
        <f t="shared" si="2"/>
        <v>0</v>
      </c>
      <c r="T12" s="110">
        <f t="shared" si="2"/>
        <v>0</v>
      </c>
      <c r="U12" s="110">
        <f t="shared" si="2"/>
        <v>1</v>
      </c>
      <c r="V12" s="110">
        <f t="shared" si="2"/>
        <v>0</v>
      </c>
      <c r="W12" s="110">
        <f t="shared" si="2"/>
        <v>0</v>
      </c>
      <c r="X12" s="110">
        <f t="shared" si="2"/>
        <v>1</v>
      </c>
      <c r="Y12" s="110">
        <f t="shared" si="2"/>
        <v>12</v>
      </c>
      <c r="Z12" s="110">
        <f t="shared" si="2"/>
        <v>8</v>
      </c>
      <c r="AA12" s="110">
        <f t="shared" si="2"/>
        <v>0</v>
      </c>
      <c r="AB12" s="110">
        <f t="shared" si="2"/>
        <v>2</v>
      </c>
      <c r="AC12" s="110">
        <f t="shared" si="2"/>
        <v>1</v>
      </c>
      <c r="AD12" s="122">
        <f t="shared" si="2"/>
        <v>1</v>
      </c>
    </row>
    <row r="13" ht="31.5" customHeight="1" spans="1:30">
      <c r="A13" s="108" t="s">
        <v>51</v>
      </c>
      <c r="B13" s="109"/>
      <c r="C13" s="109"/>
      <c r="D13" s="110">
        <f>D16+D19+D22+D25+D28+D31+D34+D37+D40+D43+D46+D49+D52+D55+D58+D61+D64</f>
        <v>33</v>
      </c>
      <c r="E13" s="110">
        <f t="shared" si="2"/>
        <v>2</v>
      </c>
      <c r="F13" s="110">
        <f t="shared" si="2"/>
        <v>9</v>
      </c>
      <c r="G13" s="110">
        <f t="shared" si="2"/>
        <v>13</v>
      </c>
      <c r="H13" s="110">
        <f t="shared" si="2"/>
        <v>9</v>
      </c>
      <c r="I13" s="110">
        <f t="shared" si="2"/>
        <v>16</v>
      </c>
      <c r="J13" s="110">
        <f t="shared" si="2"/>
        <v>16</v>
      </c>
      <c r="K13" s="110">
        <f t="shared" si="2"/>
        <v>0</v>
      </c>
      <c r="L13" s="110">
        <f t="shared" si="2"/>
        <v>0</v>
      </c>
      <c r="M13" s="110">
        <f t="shared" si="2"/>
        <v>2</v>
      </c>
      <c r="N13" s="110">
        <f t="shared" si="2"/>
        <v>1</v>
      </c>
      <c r="O13" s="110">
        <f t="shared" si="2"/>
        <v>1</v>
      </c>
      <c r="P13" s="110">
        <f t="shared" si="2"/>
        <v>1</v>
      </c>
      <c r="Q13" s="110">
        <f t="shared" si="2"/>
        <v>0</v>
      </c>
      <c r="R13" s="110">
        <f t="shared" si="2"/>
        <v>0</v>
      </c>
      <c r="S13" s="110">
        <f t="shared" si="2"/>
        <v>1</v>
      </c>
      <c r="T13" s="110">
        <f t="shared" si="2"/>
        <v>0</v>
      </c>
      <c r="U13" s="110">
        <f t="shared" si="2"/>
        <v>4</v>
      </c>
      <c r="V13" s="110">
        <f t="shared" si="2"/>
        <v>1</v>
      </c>
      <c r="W13" s="110">
        <f t="shared" si="2"/>
        <v>1</v>
      </c>
      <c r="X13" s="110">
        <f t="shared" si="2"/>
        <v>2</v>
      </c>
      <c r="Y13" s="110">
        <f t="shared" si="2"/>
        <v>9</v>
      </c>
      <c r="Z13" s="110">
        <f t="shared" si="2"/>
        <v>7</v>
      </c>
      <c r="AA13" s="110">
        <f t="shared" si="2"/>
        <v>1</v>
      </c>
      <c r="AB13" s="110">
        <f t="shared" si="2"/>
        <v>0</v>
      </c>
      <c r="AC13" s="110">
        <f t="shared" si="2"/>
        <v>0</v>
      </c>
      <c r="AD13" s="122">
        <f t="shared" si="2"/>
        <v>1</v>
      </c>
    </row>
    <row r="14" ht="31.5" customHeight="1" spans="1:30">
      <c r="A14" s="108" t="s">
        <v>52</v>
      </c>
      <c r="B14" s="109"/>
      <c r="C14" s="109"/>
      <c r="D14" s="110">
        <f>D17+D20+D23+D26+D29+D32+D35+D38+D41+D44+D47+D50+D53+D56+D59+D62+D65</f>
        <v>45</v>
      </c>
      <c r="E14" s="110">
        <f t="shared" si="2"/>
        <v>8</v>
      </c>
      <c r="F14" s="110">
        <f t="shared" si="2"/>
        <v>10</v>
      </c>
      <c r="G14" s="110">
        <f t="shared" si="2"/>
        <v>19</v>
      </c>
      <c r="H14" s="110">
        <f t="shared" si="2"/>
        <v>8</v>
      </c>
      <c r="I14" s="110">
        <f t="shared" si="2"/>
        <v>21</v>
      </c>
      <c r="J14" s="110">
        <f t="shared" si="2"/>
        <v>18</v>
      </c>
      <c r="K14" s="110">
        <f t="shared" si="2"/>
        <v>2</v>
      </c>
      <c r="L14" s="110">
        <f t="shared" si="2"/>
        <v>1</v>
      </c>
      <c r="M14" s="110">
        <f t="shared" si="2"/>
        <v>1</v>
      </c>
      <c r="N14" s="110">
        <f t="shared" si="2"/>
        <v>0</v>
      </c>
      <c r="O14" s="110">
        <f t="shared" si="2"/>
        <v>1</v>
      </c>
      <c r="P14" s="110">
        <f t="shared" si="2"/>
        <v>5</v>
      </c>
      <c r="Q14" s="110">
        <f t="shared" si="2"/>
        <v>1</v>
      </c>
      <c r="R14" s="110">
        <f t="shared" si="2"/>
        <v>2</v>
      </c>
      <c r="S14" s="110">
        <f t="shared" si="2"/>
        <v>1</v>
      </c>
      <c r="T14" s="110">
        <f t="shared" si="2"/>
        <v>1</v>
      </c>
      <c r="U14" s="110">
        <f t="shared" si="2"/>
        <v>1</v>
      </c>
      <c r="V14" s="110">
        <f t="shared" si="2"/>
        <v>0</v>
      </c>
      <c r="W14" s="110">
        <f t="shared" si="2"/>
        <v>0</v>
      </c>
      <c r="X14" s="110">
        <f t="shared" si="2"/>
        <v>1</v>
      </c>
      <c r="Y14" s="110">
        <f t="shared" si="2"/>
        <v>17</v>
      </c>
      <c r="Z14" s="110">
        <f t="shared" si="2"/>
        <v>15</v>
      </c>
      <c r="AA14" s="110">
        <f t="shared" si="2"/>
        <v>0</v>
      </c>
      <c r="AB14" s="110">
        <f t="shared" si="2"/>
        <v>0</v>
      </c>
      <c r="AC14" s="110">
        <f t="shared" si="2"/>
        <v>0</v>
      </c>
      <c r="AD14" s="122">
        <f t="shared" si="2"/>
        <v>2</v>
      </c>
    </row>
    <row r="15" ht="21" customHeight="1" spans="1:30">
      <c r="A15" s="37" t="s">
        <v>53</v>
      </c>
      <c r="B15" s="69" t="s">
        <v>54</v>
      </c>
      <c r="C15" s="111">
        <v>2024</v>
      </c>
      <c r="D15" s="40">
        <v>7</v>
      </c>
      <c r="E15" s="71"/>
      <c r="F15" s="71">
        <v>1</v>
      </c>
      <c r="G15" s="71">
        <v>6</v>
      </c>
      <c r="H15" s="71"/>
      <c r="I15" s="71">
        <v>4</v>
      </c>
      <c r="J15" s="71">
        <v>4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>
        <v>2</v>
      </c>
      <c r="Z15" s="71">
        <v>2</v>
      </c>
      <c r="AA15" s="71"/>
      <c r="AB15" s="71"/>
      <c r="AC15" s="71"/>
      <c r="AD15" s="123"/>
    </row>
    <row r="16" ht="19.5" customHeight="1" spans="1:30">
      <c r="A16" s="42"/>
      <c r="B16" s="72"/>
      <c r="C16" s="111">
        <v>2023</v>
      </c>
      <c r="D16" s="40">
        <v>6</v>
      </c>
      <c r="E16" s="71"/>
      <c r="F16" s="71">
        <v>1</v>
      </c>
      <c r="G16" s="71">
        <v>1</v>
      </c>
      <c r="H16" s="71">
        <v>4</v>
      </c>
      <c r="I16" s="71">
        <v>1</v>
      </c>
      <c r="J16" s="71">
        <v>1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>
        <v>1</v>
      </c>
      <c r="V16" s="71"/>
      <c r="W16" s="71"/>
      <c r="X16" s="71">
        <v>1</v>
      </c>
      <c r="Y16" s="71">
        <v>4</v>
      </c>
      <c r="Z16" s="71">
        <v>4</v>
      </c>
      <c r="AA16" s="71"/>
      <c r="AB16" s="71"/>
      <c r="AC16" s="71"/>
      <c r="AD16" s="123"/>
    </row>
    <row r="17" ht="19.5" customHeight="1" spans="1:30">
      <c r="A17" s="42"/>
      <c r="B17" s="73"/>
      <c r="C17" s="111">
        <v>2022</v>
      </c>
      <c r="D17" s="40">
        <v>11</v>
      </c>
      <c r="E17" s="71">
        <v>2</v>
      </c>
      <c r="F17" s="71"/>
      <c r="G17" s="71">
        <v>8</v>
      </c>
      <c r="H17" s="71">
        <v>1</v>
      </c>
      <c r="I17" s="71">
        <v>4</v>
      </c>
      <c r="J17" s="71">
        <v>3</v>
      </c>
      <c r="K17" s="71"/>
      <c r="L17" s="71">
        <v>1</v>
      </c>
      <c r="M17" s="71"/>
      <c r="N17" s="71"/>
      <c r="O17" s="71"/>
      <c r="P17" s="71">
        <v>2</v>
      </c>
      <c r="Q17" s="71">
        <v>1</v>
      </c>
      <c r="R17" s="71">
        <v>1</v>
      </c>
      <c r="S17" s="71"/>
      <c r="T17" s="71"/>
      <c r="U17" s="71"/>
      <c r="V17" s="71"/>
      <c r="W17" s="71"/>
      <c r="X17" s="71"/>
      <c r="Y17" s="71">
        <v>5</v>
      </c>
      <c r="Z17" s="71">
        <v>4</v>
      </c>
      <c r="AA17" s="71"/>
      <c r="AB17" s="71"/>
      <c r="AC17" s="71"/>
      <c r="AD17" s="123">
        <v>1</v>
      </c>
    </row>
    <row r="18" ht="24" customHeight="1" spans="1:30">
      <c r="A18" s="42"/>
      <c r="B18" s="69" t="s">
        <v>56</v>
      </c>
      <c r="C18" s="111">
        <v>2024</v>
      </c>
      <c r="D18" s="40">
        <v>16</v>
      </c>
      <c r="E18" s="71">
        <v>2</v>
      </c>
      <c r="F18" s="71">
        <v>2</v>
      </c>
      <c r="G18" s="71">
        <v>9</v>
      </c>
      <c r="H18" s="71">
        <v>3</v>
      </c>
      <c r="I18" s="71">
        <v>13</v>
      </c>
      <c r="J18" s="71">
        <v>12</v>
      </c>
      <c r="K18" s="71">
        <v>1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>
        <v>3</v>
      </c>
      <c r="Z18" s="71">
        <v>2</v>
      </c>
      <c r="AA18" s="71"/>
      <c r="AB18" s="71"/>
      <c r="AC18" s="71"/>
      <c r="AD18" s="123">
        <v>1</v>
      </c>
    </row>
    <row r="19" ht="21" customHeight="1" spans="1:30">
      <c r="A19" s="42"/>
      <c r="B19" s="72"/>
      <c r="C19" s="111">
        <v>2023</v>
      </c>
      <c r="D19" s="40">
        <v>22</v>
      </c>
      <c r="E19" s="71">
        <v>1</v>
      </c>
      <c r="F19" s="71">
        <v>5</v>
      </c>
      <c r="G19" s="71">
        <v>12</v>
      </c>
      <c r="H19" s="71">
        <v>4</v>
      </c>
      <c r="I19" s="71">
        <v>11</v>
      </c>
      <c r="J19" s="71">
        <v>11</v>
      </c>
      <c r="K19" s="71"/>
      <c r="L19" s="71"/>
      <c r="M19" s="71">
        <v>2</v>
      </c>
      <c r="N19" s="71">
        <v>1</v>
      </c>
      <c r="O19" s="71">
        <v>1</v>
      </c>
      <c r="P19" s="71">
        <v>1</v>
      </c>
      <c r="Q19" s="71"/>
      <c r="R19" s="71"/>
      <c r="S19" s="71">
        <v>1</v>
      </c>
      <c r="T19" s="71"/>
      <c r="U19" s="71">
        <v>3</v>
      </c>
      <c r="V19" s="71">
        <v>1</v>
      </c>
      <c r="W19" s="71">
        <v>1</v>
      </c>
      <c r="X19" s="71">
        <v>1</v>
      </c>
      <c r="Y19" s="71">
        <v>5</v>
      </c>
      <c r="Z19" s="71">
        <v>3</v>
      </c>
      <c r="AA19" s="71">
        <v>1</v>
      </c>
      <c r="AB19" s="71"/>
      <c r="AC19" s="71"/>
      <c r="AD19" s="123">
        <v>1</v>
      </c>
    </row>
    <row r="20" ht="18.75" customHeight="1" spans="1:30">
      <c r="A20" s="45"/>
      <c r="B20" s="73"/>
      <c r="C20" s="111">
        <v>2022</v>
      </c>
      <c r="D20" s="40">
        <v>29</v>
      </c>
      <c r="E20" s="71">
        <v>5</v>
      </c>
      <c r="F20" s="71">
        <v>8</v>
      </c>
      <c r="G20" s="71">
        <v>10</v>
      </c>
      <c r="H20" s="71">
        <v>6</v>
      </c>
      <c r="I20" s="71">
        <v>14</v>
      </c>
      <c r="J20" s="71">
        <v>13</v>
      </c>
      <c r="K20" s="71">
        <v>1</v>
      </c>
      <c r="L20" s="71"/>
      <c r="M20" s="71"/>
      <c r="N20" s="71"/>
      <c r="O20" s="71"/>
      <c r="P20" s="71">
        <v>3</v>
      </c>
      <c r="Q20" s="71"/>
      <c r="R20" s="71">
        <v>1</v>
      </c>
      <c r="S20" s="71">
        <v>1</v>
      </c>
      <c r="T20" s="71">
        <v>1</v>
      </c>
      <c r="U20" s="71"/>
      <c r="V20" s="71"/>
      <c r="W20" s="71"/>
      <c r="X20" s="71"/>
      <c r="Y20" s="71">
        <v>12</v>
      </c>
      <c r="Z20" s="71">
        <v>11</v>
      </c>
      <c r="AA20" s="71"/>
      <c r="AB20" s="71"/>
      <c r="AC20" s="71"/>
      <c r="AD20" s="123">
        <v>1</v>
      </c>
    </row>
    <row r="21" ht="19.5" customHeight="1" spans="1:30">
      <c r="A21" s="37" t="s">
        <v>58</v>
      </c>
      <c r="B21" s="69" t="s">
        <v>59</v>
      </c>
      <c r="C21" s="111">
        <v>2024</v>
      </c>
      <c r="D21" s="4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123"/>
    </row>
    <row r="22" ht="21" customHeight="1" spans="1:30">
      <c r="A22" s="42"/>
      <c r="B22" s="72"/>
      <c r="C22" s="111">
        <v>2023</v>
      </c>
      <c r="D22" s="4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123"/>
    </row>
    <row r="23" ht="19.5" customHeight="1" spans="1:30">
      <c r="A23" s="42"/>
      <c r="B23" s="73"/>
      <c r="C23" s="111">
        <v>2022</v>
      </c>
      <c r="D23" s="4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123"/>
    </row>
    <row r="24" ht="22.5" spans="1:30">
      <c r="A24" s="42"/>
      <c r="B24" s="69" t="s">
        <v>60</v>
      </c>
      <c r="C24" s="111">
        <v>2024</v>
      </c>
      <c r="D24" s="40">
        <v>1</v>
      </c>
      <c r="E24" s="71"/>
      <c r="F24" s="71"/>
      <c r="G24" s="71">
        <v>1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>
        <v>1</v>
      </c>
      <c r="Z24" s="71">
        <v>1</v>
      </c>
      <c r="AA24" s="71"/>
      <c r="AB24" s="71"/>
      <c r="AC24" s="71"/>
      <c r="AD24" s="123"/>
    </row>
    <row r="25" ht="22.5" spans="1:30">
      <c r="A25" s="42"/>
      <c r="B25" s="72"/>
      <c r="C25" s="111">
        <v>2023</v>
      </c>
      <c r="D25" s="4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123"/>
    </row>
    <row r="26" ht="22.5" spans="1:30">
      <c r="A26" s="42"/>
      <c r="B26" s="73"/>
      <c r="C26" s="111">
        <v>2022</v>
      </c>
      <c r="D26" s="4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123"/>
    </row>
    <row r="27" ht="22.5" spans="1:30">
      <c r="A27" s="42"/>
      <c r="B27" s="69" t="s">
        <v>61</v>
      </c>
      <c r="C27" s="111">
        <v>2024</v>
      </c>
      <c r="D27" s="4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123"/>
    </row>
    <row r="28" ht="22.5" spans="1:30">
      <c r="A28" s="42"/>
      <c r="B28" s="72"/>
      <c r="C28" s="111">
        <v>2023</v>
      </c>
      <c r="D28" s="4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123"/>
    </row>
    <row r="29" ht="22.5" spans="1:30">
      <c r="A29" s="45"/>
      <c r="B29" s="73"/>
      <c r="C29" s="111">
        <v>2022</v>
      </c>
      <c r="D29" s="4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123"/>
    </row>
    <row r="30" ht="22.5" spans="1:30">
      <c r="A30" s="37" t="s">
        <v>62</v>
      </c>
      <c r="B30" s="69" t="s">
        <v>63</v>
      </c>
      <c r="C30" s="111">
        <v>2024</v>
      </c>
      <c r="D30" s="4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123"/>
    </row>
    <row r="31" ht="22.5" spans="1:30">
      <c r="A31" s="42"/>
      <c r="B31" s="72"/>
      <c r="C31" s="111">
        <v>2023</v>
      </c>
      <c r="D31" s="4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123"/>
    </row>
    <row r="32" ht="22.5" spans="1:30">
      <c r="A32" s="42"/>
      <c r="B32" s="73"/>
      <c r="C32" s="111">
        <v>2022</v>
      </c>
      <c r="D32" s="40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123"/>
    </row>
    <row r="33" ht="22.5" spans="1:30">
      <c r="A33" s="42"/>
      <c r="B33" s="69" t="s">
        <v>64</v>
      </c>
      <c r="C33" s="111">
        <v>2024</v>
      </c>
      <c r="D33" s="4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123"/>
    </row>
    <row r="34" ht="22.5" spans="1:30">
      <c r="A34" s="42"/>
      <c r="B34" s="72"/>
      <c r="C34" s="111">
        <v>2023</v>
      </c>
      <c r="D34" s="4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123"/>
    </row>
    <row r="35" ht="22.5" spans="1:30">
      <c r="A35" s="42"/>
      <c r="B35" s="73"/>
      <c r="C35" s="111">
        <v>2022</v>
      </c>
      <c r="D35" s="4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123"/>
    </row>
    <row r="36" ht="22.5" spans="1:30">
      <c r="A36" s="42"/>
      <c r="B36" s="69" t="s">
        <v>65</v>
      </c>
      <c r="C36" s="111">
        <v>2024</v>
      </c>
      <c r="D36" s="40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123"/>
    </row>
    <row r="37" ht="22.5" spans="1:30">
      <c r="A37" s="42"/>
      <c r="B37" s="72"/>
      <c r="C37" s="111">
        <v>2023</v>
      </c>
      <c r="D37" s="4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123"/>
    </row>
    <row r="38" ht="22.5" spans="1:30">
      <c r="A38" s="45"/>
      <c r="B38" s="73"/>
      <c r="C38" s="111">
        <v>2022</v>
      </c>
      <c r="D38" s="4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123"/>
    </row>
    <row r="39" ht="22.5" customHeight="1" spans="1:30">
      <c r="A39" s="37" t="s">
        <v>67</v>
      </c>
      <c r="B39" s="69" t="s">
        <v>68</v>
      </c>
      <c r="C39" s="111">
        <v>2024</v>
      </c>
      <c r="D39" s="4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123"/>
    </row>
    <row r="40" ht="22.5" spans="1:30">
      <c r="A40" s="42"/>
      <c r="B40" s="72"/>
      <c r="C40" s="111">
        <v>2023</v>
      </c>
      <c r="D40" s="40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123"/>
    </row>
    <row r="41" ht="22.5" spans="1:30">
      <c r="A41" s="42"/>
      <c r="B41" s="73"/>
      <c r="C41" s="111">
        <v>2022</v>
      </c>
      <c r="D41" s="4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123"/>
    </row>
    <row r="42" ht="22.5" spans="1:30">
      <c r="A42" s="42"/>
      <c r="B42" s="69" t="s">
        <v>69</v>
      </c>
      <c r="C42" s="111">
        <v>2024</v>
      </c>
      <c r="D42" s="4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123"/>
    </row>
    <row r="43" ht="22.5" spans="1:30">
      <c r="A43" s="42"/>
      <c r="B43" s="72"/>
      <c r="C43" s="111">
        <v>2023</v>
      </c>
      <c r="D43" s="4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123"/>
    </row>
    <row r="44" ht="22.5" spans="1:30">
      <c r="A44" s="42"/>
      <c r="B44" s="73"/>
      <c r="C44" s="111">
        <v>2022</v>
      </c>
      <c r="D44" s="4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123"/>
    </row>
    <row r="45" ht="22.5" spans="1:30">
      <c r="A45" s="42"/>
      <c r="B45" s="69" t="s">
        <v>70</v>
      </c>
      <c r="C45" s="111">
        <v>2024</v>
      </c>
      <c r="D45" s="4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123"/>
    </row>
    <row r="46" ht="22.5" spans="1:30">
      <c r="A46" s="42"/>
      <c r="B46" s="72"/>
      <c r="C46" s="111">
        <v>2023</v>
      </c>
      <c r="D46" s="4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123"/>
    </row>
    <row r="47" ht="22.5" spans="1:30">
      <c r="A47" s="45"/>
      <c r="B47" s="73"/>
      <c r="C47" s="111">
        <v>2022</v>
      </c>
      <c r="D47" s="4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123"/>
    </row>
    <row r="48" ht="22.5" spans="1:30">
      <c r="A48" s="37" t="s">
        <v>71</v>
      </c>
      <c r="B48" s="69" t="s">
        <v>72</v>
      </c>
      <c r="C48" s="111">
        <v>2024</v>
      </c>
      <c r="D48" s="40">
        <v>1</v>
      </c>
      <c r="E48" s="71">
        <v>1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>
        <v>1</v>
      </c>
      <c r="Z48" s="71">
        <v>1</v>
      </c>
      <c r="AA48" s="71"/>
      <c r="AB48" s="71"/>
      <c r="AC48" s="71"/>
      <c r="AD48" s="123"/>
    </row>
    <row r="49" ht="22.5" spans="1:30">
      <c r="A49" s="42"/>
      <c r="B49" s="72"/>
      <c r="C49" s="111">
        <v>2023</v>
      </c>
      <c r="D49" s="4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123"/>
    </row>
    <row r="50" ht="22.5" spans="1:30">
      <c r="A50" s="42"/>
      <c r="B50" s="73"/>
      <c r="C50" s="111">
        <v>2022</v>
      </c>
      <c r="D50" s="40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123"/>
    </row>
    <row r="51" ht="22.5" spans="1:30">
      <c r="A51" s="42"/>
      <c r="B51" s="69" t="s">
        <v>73</v>
      </c>
      <c r="C51" s="111">
        <v>2024</v>
      </c>
      <c r="D51" s="40">
        <v>7</v>
      </c>
      <c r="E51" s="71">
        <v>1</v>
      </c>
      <c r="F51" s="71">
        <v>3</v>
      </c>
      <c r="G51" s="71">
        <v>1</v>
      </c>
      <c r="H51" s="71">
        <v>2</v>
      </c>
      <c r="I51" s="71">
        <v>1</v>
      </c>
      <c r="J51" s="71">
        <v>1</v>
      </c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>
        <v>1</v>
      </c>
      <c r="V51" s="71"/>
      <c r="W51" s="71"/>
      <c r="X51" s="71">
        <v>1</v>
      </c>
      <c r="Y51" s="71">
        <v>5</v>
      </c>
      <c r="Z51" s="71">
        <v>2</v>
      </c>
      <c r="AA51" s="71"/>
      <c r="AB51" s="71">
        <v>2</v>
      </c>
      <c r="AC51" s="71">
        <v>1</v>
      </c>
      <c r="AD51" s="123"/>
    </row>
    <row r="52" ht="22.5" spans="1:30">
      <c r="A52" s="42"/>
      <c r="B52" s="72"/>
      <c r="C52" s="111">
        <v>2023</v>
      </c>
      <c r="D52" s="40">
        <v>5</v>
      </c>
      <c r="E52" s="71">
        <v>1</v>
      </c>
      <c r="F52" s="71">
        <v>3</v>
      </c>
      <c r="G52" s="71"/>
      <c r="H52" s="71">
        <v>1</v>
      </c>
      <c r="I52" s="71">
        <v>4</v>
      </c>
      <c r="J52" s="71">
        <v>4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123"/>
    </row>
    <row r="53" ht="22.5" spans="1:30">
      <c r="A53" s="42"/>
      <c r="B53" s="73"/>
      <c r="C53" s="111">
        <v>2022</v>
      </c>
      <c r="D53" s="40">
        <v>4</v>
      </c>
      <c r="E53" s="71"/>
      <c r="F53" s="71">
        <v>2</v>
      </c>
      <c r="G53" s="71">
        <v>1</v>
      </c>
      <c r="H53" s="71">
        <v>1</v>
      </c>
      <c r="I53" s="71">
        <v>2</v>
      </c>
      <c r="J53" s="71">
        <v>2</v>
      </c>
      <c r="K53" s="71"/>
      <c r="L53" s="71"/>
      <c r="M53" s="71">
        <v>1</v>
      </c>
      <c r="N53" s="71"/>
      <c r="O53" s="71">
        <v>1</v>
      </c>
      <c r="P53" s="71"/>
      <c r="Q53" s="71"/>
      <c r="R53" s="71"/>
      <c r="S53" s="71"/>
      <c r="T53" s="71"/>
      <c r="U53" s="71">
        <v>1</v>
      </c>
      <c r="V53" s="71"/>
      <c r="W53" s="71"/>
      <c r="X53" s="71">
        <v>1</v>
      </c>
      <c r="Y53" s="71"/>
      <c r="Z53" s="71"/>
      <c r="AA53" s="71"/>
      <c r="AB53" s="71"/>
      <c r="AC53" s="71"/>
      <c r="AD53" s="123"/>
    </row>
    <row r="54" ht="22.5" spans="1:30">
      <c r="A54" s="42"/>
      <c r="B54" s="69" t="s">
        <v>74</v>
      </c>
      <c r="C54" s="111">
        <v>2024</v>
      </c>
      <c r="D54" s="40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123"/>
    </row>
    <row r="55" ht="22.5" spans="1:30">
      <c r="A55" s="42"/>
      <c r="B55" s="72"/>
      <c r="C55" s="111">
        <v>2023</v>
      </c>
      <c r="D55" s="4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123"/>
    </row>
    <row r="56" ht="22.5" spans="1:30">
      <c r="A56" s="45"/>
      <c r="B56" s="73"/>
      <c r="C56" s="111">
        <v>2022</v>
      </c>
      <c r="D56" s="40">
        <v>1</v>
      </c>
      <c r="E56" s="71">
        <v>1</v>
      </c>
      <c r="F56" s="71"/>
      <c r="G56" s="71"/>
      <c r="H56" s="71"/>
      <c r="I56" s="71">
        <v>1</v>
      </c>
      <c r="J56" s="71"/>
      <c r="K56" s="71">
        <v>1</v>
      </c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123"/>
    </row>
    <row r="57" ht="22.5" customHeight="1" spans="1:30">
      <c r="A57" s="37" t="s">
        <v>75</v>
      </c>
      <c r="B57" s="69" t="s">
        <v>76</v>
      </c>
      <c r="C57" s="111">
        <v>2024</v>
      </c>
      <c r="D57" s="4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123"/>
    </row>
    <row r="58" ht="22.5" spans="1:30">
      <c r="A58" s="42"/>
      <c r="B58" s="72"/>
      <c r="C58" s="111">
        <v>2023</v>
      </c>
      <c r="D58" s="4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123"/>
    </row>
    <row r="59" ht="22.5" spans="1:30">
      <c r="A59" s="42"/>
      <c r="B59" s="73"/>
      <c r="C59" s="111">
        <v>2022</v>
      </c>
      <c r="D59" s="4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123"/>
    </row>
    <row r="60" ht="22.5" spans="1:30">
      <c r="A60" s="42"/>
      <c r="B60" s="69" t="s">
        <v>77</v>
      </c>
      <c r="C60" s="111">
        <v>2024</v>
      </c>
      <c r="D60" s="4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123"/>
    </row>
    <row r="61" ht="22.5" spans="1:30">
      <c r="A61" s="42"/>
      <c r="B61" s="72"/>
      <c r="C61" s="111">
        <v>2023</v>
      </c>
      <c r="D61" s="4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123"/>
    </row>
    <row r="62" ht="22.5" spans="1:30">
      <c r="A62" s="42"/>
      <c r="B62" s="73"/>
      <c r="C62" s="111">
        <v>2022</v>
      </c>
      <c r="D62" s="40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123"/>
    </row>
    <row r="63" ht="22.5" spans="1:30">
      <c r="A63" s="42"/>
      <c r="B63" s="69" t="s">
        <v>78</v>
      </c>
      <c r="C63" s="111">
        <v>2024</v>
      </c>
      <c r="D63" s="4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123"/>
    </row>
    <row r="64" ht="22.5" spans="1:30">
      <c r="A64" s="42"/>
      <c r="B64" s="72"/>
      <c r="C64" s="111">
        <v>2023</v>
      </c>
      <c r="D64" s="40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123"/>
    </row>
    <row r="65" ht="23.25" spans="1:30">
      <c r="A65" s="46"/>
      <c r="B65" s="87"/>
      <c r="C65" s="124">
        <v>2022</v>
      </c>
      <c r="D65" s="4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125"/>
    </row>
  </sheetData>
  <mergeCells count="73">
    <mergeCell ref="A1:AD1"/>
    <mergeCell ref="A2:AD2"/>
    <mergeCell ref="A3:AD3"/>
    <mergeCell ref="A5:D5"/>
    <mergeCell ref="E5:H5"/>
    <mergeCell ref="I5:AD5"/>
    <mergeCell ref="I6:L6"/>
    <mergeCell ref="M6:O6"/>
    <mergeCell ref="P6:T6"/>
    <mergeCell ref="U6:X6"/>
    <mergeCell ref="Y6:AD6"/>
    <mergeCell ref="J7:L7"/>
    <mergeCell ref="N7:O7"/>
    <mergeCell ref="Q7:T7"/>
    <mergeCell ref="V7:X7"/>
    <mergeCell ref="Z7:AD7"/>
    <mergeCell ref="A11:C11"/>
    <mergeCell ref="A12:C12"/>
    <mergeCell ref="A13:C13"/>
    <mergeCell ref="A14:C14"/>
    <mergeCell ref="A6:A9"/>
    <mergeCell ref="A15:A20"/>
    <mergeCell ref="A21:A29"/>
    <mergeCell ref="A30:A38"/>
    <mergeCell ref="A39:A47"/>
    <mergeCell ref="A48:A56"/>
    <mergeCell ref="A57:A65"/>
    <mergeCell ref="B6:B9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C6:C9"/>
    <mergeCell ref="D6:D9"/>
    <mergeCell ref="E6:E9"/>
    <mergeCell ref="F6:F9"/>
    <mergeCell ref="G6:G9"/>
    <mergeCell ref="H6:H9"/>
    <mergeCell ref="I7:I9"/>
    <mergeCell ref="J8:J9"/>
    <mergeCell ref="K8:K9"/>
    <mergeCell ref="L8:L9"/>
    <mergeCell ref="M7:M9"/>
    <mergeCell ref="N8:N9"/>
    <mergeCell ref="O8:O9"/>
    <mergeCell ref="P7:P9"/>
    <mergeCell ref="Q8:Q9"/>
    <mergeCell ref="R8:R9"/>
    <mergeCell ref="S8:S9"/>
    <mergeCell ref="T8:T9"/>
    <mergeCell ref="U7:U9"/>
    <mergeCell ref="V8:V9"/>
    <mergeCell ref="W8:W9"/>
    <mergeCell ref="X8:X9"/>
    <mergeCell ref="Y7:Y9"/>
    <mergeCell ref="Z8:Z9"/>
    <mergeCell ref="AA8:AA9"/>
    <mergeCell ref="AB8:AB9"/>
    <mergeCell ref="AC8:AC9"/>
    <mergeCell ref="AD8:AD9"/>
  </mergeCells>
  <hyperlinks>
    <hyperlink ref="D15" r:id="rId1" display="7"/>
    <hyperlink ref="D18" r:id="rId2" display="16"/>
    <hyperlink ref="D24" r:id="rId3" display="1"/>
    <hyperlink ref="D48" r:id="rId4" display="1"/>
    <hyperlink ref="D51" r:id="rId5" display="7"/>
  </hyperlinks>
  <pageMargins left="0.31496062992126" right="0.31496062992126" top="0.31496062992126" bottom="0.236220472440945" header="0.31496062992126" footer="0.31496062992126"/>
  <pageSetup paperSize="9" scale="3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65"/>
  <sheetViews>
    <sheetView showZeros="0" tabSelected="1" view="pageBreakPreview" zoomScale="60" zoomScaleNormal="50" topLeftCell="L2" workbookViewId="0">
      <selection activeCell="J8" sqref="J8:J9"/>
    </sheetView>
  </sheetViews>
  <sheetFormatPr defaultColWidth="9" defaultRowHeight="23.25"/>
  <cols>
    <col min="1" max="1" width="77.2857142857143" style="51" customWidth="1"/>
    <col min="2" max="2" width="26.7142857142857" style="2" customWidth="1"/>
    <col min="3" max="3" width="20" style="2" customWidth="1"/>
    <col min="4" max="4" width="22.4285714285714" style="2" customWidth="1"/>
    <col min="5" max="10" width="9.14285714285714" style="52"/>
    <col min="11" max="11" width="12" style="2" customWidth="1"/>
    <col min="12" max="12" width="13" style="2" customWidth="1"/>
    <col min="13" max="13" width="32.1428571428571" style="2" customWidth="1"/>
    <col min="14" max="14" width="36" style="2" customWidth="1"/>
    <col min="15" max="15" width="27.8571428571429" style="2" customWidth="1"/>
    <col min="16" max="16" width="10.8571428571429" style="2" customWidth="1"/>
    <col min="17" max="17" width="12" style="2" customWidth="1"/>
    <col min="18" max="18" width="14.5714285714286" style="2" customWidth="1"/>
    <col min="19" max="20" width="9.14285714285714" style="2"/>
    <col min="21" max="21" width="34.0476190476191" style="2" customWidth="1"/>
    <col min="22" max="22" width="11" style="2" customWidth="1"/>
    <col min="23" max="23" width="9.14285714285714" style="2"/>
    <col min="24" max="24" width="41.4285714285714" style="2" customWidth="1"/>
    <col min="25" max="16384" width="9.14285714285714" style="2"/>
  </cols>
  <sheetData>
    <row r="1" customFormat="1" ht="22.5" customHeight="1" spans="1:58">
      <c r="A1" s="53" t="s">
        <v>91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</row>
    <row r="2" customFormat="1" ht="24.75" customHeight="1" spans="1:58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customFormat="1" ht="27.75" customHeight="1" spans="1:58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80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customFormat="1" ht="24" customHeight="1" spans="1:38">
      <c r="A4" s="56" t="s">
        <v>159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81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</row>
    <row r="5" customFormat="1" ht="22.5" customHeight="1" spans="1:25">
      <c r="A5" s="58" t="s">
        <v>3</v>
      </c>
      <c r="B5" s="59" t="s">
        <v>4</v>
      </c>
      <c r="C5" s="59" t="s">
        <v>93</v>
      </c>
      <c r="D5" s="38" t="s">
        <v>94</v>
      </c>
      <c r="E5" s="60" t="s">
        <v>160</v>
      </c>
      <c r="F5" s="60"/>
      <c r="G5" s="60"/>
      <c r="H5" s="60"/>
      <c r="I5" s="60"/>
      <c r="J5" s="60"/>
      <c r="K5" s="39" t="s">
        <v>161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83"/>
    </row>
    <row r="6" s="1" customFormat="1" ht="15.75" customHeight="1" spans="1:25">
      <c r="A6" s="61"/>
      <c r="B6" s="62"/>
      <c r="C6" s="62"/>
      <c r="D6" s="43"/>
      <c r="E6" s="60"/>
      <c r="F6" s="60"/>
      <c r="G6" s="60"/>
      <c r="H6" s="60"/>
      <c r="I6" s="60"/>
      <c r="J6" s="60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83"/>
    </row>
    <row r="7" s="1" customFormat="1" ht="21.75" customHeight="1" spans="1:25">
      <c r="A7" s="61"/>
      <c r="B7" s="62"/>
      <c r="C7" s="62"/>
      <c r="D7" s="43"/>
      <c r="E7" s="60"/>
      <c r="F7" s="60"/>
      <c r="G7" s="60"/>
      <c r="H7" s="60"/>
      <c r="I7" s="60"/>
      <c r="J7" s="60"/>
      <c r="K7" s="74" t="s">
        <v>162</v>
      </c>
      <c r="L7" s="74"/>
      <c r="M7" s="74"/>
      <c r="N7" s="74" t="s">
        <v>163</v>
      </c>
      <c r="O7" s="74" t="s">
        <v>164</v>
      </c>
      <c r="P7" s="74" t="s">
        <v>165</v>
      </c>
      <c r="Q7" s="74"/>
      <c r="R7" s="74"/>
      <c r="S7" s="74" t="s">
        <v>166</v>
      </c>
      <c r="T7" s="74"/>
      <c r="U7" s="74"/>
      <c r="V7" s="74"/>
      <c r="W7" s="74" t="s">
        <v>167</v>
      </c>
      <c r="X7" s="74"/>
      <c r="Y7" s="84"/>
    </row>
    <row r="8" s="1" customFormat="1" ht="93" customHeight="1" spans="1:25">
      <c r="A8" s="61"/>
      <c r="B8" s="62"/>
      <c r="C8" s="62"/>
      <c r="D8" s="43"/>
      <c r="E8" s="63" t="s">
        <v>168</v>
      </c>
      <c r="F8" s="63" t="s">
        <v>169</v>
      </c>
      <c r="G8" s="63" t="s">
        <v>170</v>
      </c>
      <c r="H8" s="63" t="s">
        <v>171</v>
      </c>
      <c r="I8" s="63" t="s">
        <v>172</v>
      </c>
      <c r="J8" s="63" t="s">
        <v>173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84"/>
    </row>
    <row r="9" s="1" customFormat="1" ht="160.5" customHeight="1" spans="1:25">
      <c r="A9" s="64"/>
      <c r="B9" s="65"/>
      <c r="C9" s="65"/>
      <c r="D9" s="47"/>
      <c r="E9" s="66"/>
      <c r="F9" s="66"/>
      <c r="G9" s="66"/>
      <c r="H9" s="66"/>
      <c r="I9" s="66"/>
      <c r="J9" s="66"/>
      <c r="K9" s="75" t="s">
        <v>174</v>
      </c>
      <c r="L9" s="75" t="s">
        <v>175</v>
      </c>
      <c r="M9" s="75" t="s">
        <v>176</v>
      </c>
      <c r="N9" s="75" t="s">
        <v>177</v>
      </c>
      <c r="O9" s="76"/>
      <c r="P9" s="75" t="s">
        <v>174</v>
      </c>
      <c r="Q9" s="75" t="s">
        <v>178</v>
      </c>
      <c r="R9" s="75" t="s">
        <v>179</v>
      </c>
      <c r="S9" s="75" t="s">
        <v>175</v>
      </c>
      <c r="T9" s="75" t="s">
        <v>178</v>
      </c>
      <c r="U9" s="75" t="s">
        <v>176</v>
      </c>
      <c r="V9" s="75" t="s">
        <v>179</v>
      </c>
      <c r="W9" s="75" t="s">
        <v>175</v>
      </c>
      <c r="X9" s="75" t="s">
        <v>180</v>
      </c>
      <c r="Y9" s="85" t="s">
        <v>179</v>
      </c>
    </row>
    <row r="10" ht="22.5" customHeight="1" spans="1:25">
      <c r="A10" s="67" t="s">
        <v>46</v>
      </c>
      <c r="B10" s="68" t="s">
        <v>47</v>
      </c>
      <c r="C10" s="68" t="s">
        <v>48</v>
      </c>
      <c r="D10" s="68">
        <v>1</v>
      </c>
      <c r="E10" s="68">
        <f>D10+1</f>
        <v>2</v>
      </c>
      <c r="F10" s="68">
        <f t="shared" ref="F10:K10" si="0">E10+1</f>
        <v>3</v>
      </c>
      <c r="G10" s="68">
        <f t="shared" si="0"/>
        <v>4</v>
      </c>
      <c r="H10" s="68">
        <f t="shared" si="0"/>
        <v>5</v>
      </c>
      <c r="I10" s="68">
        <f t="shared" si="0"/>
        <v>6</v>
      </c>
      <c r="J10" s="68">
        <f t="shared" si="0"/>
        <v>7</v>
      </c>
      <c r="K10" s="68">
        <f t="shared" si="0"/>
        <v>8</v>
      </c>
      <c r="L10" s="68">
        <f t="shared" ref="L10:Y10" si="1">K10+1</f>
        <v>9</v>
      </c>
      <c r="M10" s="68">
        <f t="shared" si="1"/>
        <v>10</v>
      </c>
      <c r="N10" s="68">
        <f t="shared" si="1"/>
        <v>11</v>
      </c>
      <c r="O10" s="68">
        <f t="shared" si="1"/>
        <v>12</v>
      </c>
      <c r="P10" s="68">
        <f t="shared" si="1"/>
        <v>13</v>
      </c>
      <c r="Q10" s="68">
        <f t="shared" si="1"/>
        <v>14</v>
      </c>
      <c r="R10" s="68">
        <f t="shared" si="1"/>
        <v>15</v>
      </c>
      <c r="S10" s="68">
        <f t="shared" si="1"/>
        <v>16</v>
      </c>
      <c r="T10" s="68">
        <f t="shared" si="1"/>
        <v>17</v>
      </c>
      <c r="U10" s="68">
        <f t="shared" si="1"/>
        <v>18</v>
      </c>
      <c r="V10" s="68">
        <f t="shared" si="1"/>
        <v>19</v>
      </c>
      <c r="W10" s="68">
        <f t="shared" si="1"/>
        <v>20</v>
      </c>
      <c r="X10" s="68">
        <f t="shared" si="1"/>
        <v>21</v>
      </c>
      <c r="Y10" s="86">
        <f t="shared" si="1"/>
        <v>22</v>
      </c>
    </row>
    <row r="11" ht="39" customHeight="1" spans="1:25">
      <c r="A11" s="27" t="s">
        <v>49</v>
      </c>
      <c r="B11" s="28"/>
      <c r="C11" s="29"/>
      <c r="D11" s="30">
        <f>SUM(D12:D14)</f>
        <v>110</v>
      </c>
      <c r="E11" s="30">
        <f t="shared" ref="E11:I11" si="2">SUM(E12:E14)</f>
        <v>38</v>
      </c>
      <c r="F11" s="30">
        <f t="shared" si="2"/>
        <v>47</v>
      </c>
      <c r="G11" s="30">
        <f t="shared" si="2"/>
        <v>9</v>
      </c>
      <c r="H11" s="30">
        <f t="shared" si="2"/>
        <v>6</v>
      </c>
      <c r="I11" s="30">
        <f t="shared" si="2"/>
        <v>6</v>
      </c>
      <c r="J11" s="30">
        <f t="shared" ref="J11:Y11" si="3">SUM(J12:J14)</f>
        <v>4</v>
      </c>
      <c r="K11" s="30">
        <f t="shared" si="3"/>
        <v>1</v>
      </c>
      <c r="L11" s="30">
        <f t="shared" si="3"/>
        <v>3</v>
      </c>
      <c r="M11" s="30">
        <f t="shared" si="3"/>
        <v>3</v>
      </c>
      <c r="N11" s="30">
        <f t="shared" si="3"/>
        <v>1</v>
      </c>
      <c r="O11" s="30">
        <f t="shared" si="3"/>
        <v>1</v>
      </c>
      <c r="P11" s="30">
        <f t="shared" si="3"/>
        <v>1</v>
      </c>
      <c r="Q11" s="30">
        <f t="shared" si="3"/>
        <v>1</v>
      </c>
      <c r="R11" s="30">
        <f t="shared" si="3"/>
        <v>4</v>
      </c>
      <c r="S11" s="30">
        <f t="shared" si="3"/>
        <v>3</v>
      </c>
      <c r="T11" s="30">
        <f t="shared" si="3"/>
        <v>2</v>
      </c>
      <c r="U11" s="30">
        <f t="shared" si="3"/>
        <v>1</v>
      </c>
      <c r="V11" s="30">
        <f t="shared" si="3"/>
        <v>4</v>
      </c>
      <c r="W11" s="30">
        <f t="shared" si="3"/>
        <v>1</v>
      </c>
      <c r="X11" s="30">
        <f t="shared" si="3"/>
        <v>1</v>
      </c>
      <c r="Y11" s="31">
        <f t="shared" si="3"/>
        <v>1</v>
      </c>
    </row>
    <row r="12" ht="22.5" customHeight="1" spans="1:25">
      <c r="A12" s="32" t="s">
        <v>50</v>
      </c>
      <c r="B12" s="33"/>
      <c r="C12" s="34"/>
      <c r="D12" s="35">
        <f>D15+D18+D21+D24+D27+D30+D33+D36+D39+D42+D45+D48+D51+D54+D57+D60+D63</f>
        <v>32</v>
      </c>
      <c r="E12" s="35">
        <f t="shared" ref="E12:I14" si="4">E15+E18+E21+E24+E27+E30+E33+E36+E39+E42+E45+E48+E51+E54+E57+E60+E63</f>
        <v>10</v>
      </c>
      <c r="F12" s="35">
        <f t="shared" si="4"/>
        <v>14</v>
      </c>
      <c r="G12" s="35">
        <f t="shared" si="4"/>
        <v>4</v>
      </c>
      <c r="H12" s="35">
        <f t="shared" si="4"/>
        <v>1</v>
      </c>
      <c r="I12" s="35">
        <f t="shared" si="4"/>
        <v>1</v>
      </c>
      <c r="J12" s="35">
        <f t="shared" ref="J12:Y14" si="5">J15+J18+J21+J24+J27+J30+J33+J36+J39+J42+J45+J48+J51+J54+J57+J60+J63</f>
        <v>2</v>
      </c>
      <c r="K12" s="35">
        <f t="shared" si="5"/>
        <v>0</v>
      </c>
      <c r="L12" s="35">
        <f t="shared" si="5"/>
        <v>0</v>
      </c>
      <c r="M12" s="35">
        <f t="shared" si="5"/>
        <v>1</v>
      </c>
      <c r="N12" s="35">
        <f t="shared" si="5"/>
        <v>0</v>
      </c>
      <c r="O12" s="35">
        <f t="shared" si="5"/>
        <v>1</v>
      </c>
      <c r="P12" s="35">
        <f t="shared" si="5"/>
        <v>0</v>
      </c>
      <c r="Q12" s="35">
        <f t="shared" si="5"/>
        <v>1</v>
      </c>
      <c r="R12" s="35">
        <f t="shared" si="5"/>
        <v>1</v>
      </c>
      <c r="S12" s="35">
        <f t="shared" si="5"/>
        <v>2</v>
      </c>
      <c r="T12" s="35">
        <f t="shared" si="5"/>
        <v>1</v>
      </c>
      <c r="U12" s="35">
        <f t="shared" si="5"/>
        <v>1</v>
      </c>
      <c r="V12" s="35">
        <f t="shared" si="5"/>
        <v>0</v>
      </c>
      <c r="W12" s="35">
        <f t="shared" si="5"/>
        <v>0</v>
      </c>
      <c r="X12" s="35">
        <f t="shared" si="5"/>
        <v>0</v>
      </c>
      <c r="Y12" s="36">
        <f t="shared" si="5"/>
        <v>1</v>
      </c>
    </row>
    <row r="13" ht="22.5" customHeight="1" spans="1:25">
      <c r="A13" s="32" t="s">
        <v>51</v>
      </c>
      <c r="B13" s="33"/>
      <c r="C13" s="34"/>
      <c r="D13" s="35">
        <f>D16+D19+D22+D25+D28+D31+D34+D37+D40+D43+D46+D49+D52+D55+D58+D61+D64</f>
        <v>33</v>
      </c>
      <c r="E13" s="35">
        <f t="shared" si="4"/>
        <v>14</v>
      </c>
      <c r="F13" s="35">
        <f t="shared" si="4"/>
        <v>15</v>
      </c>
      <c r="G13" s="35">
        <f t="shared" si="4"/>
        <v>2</v>
      </c>
      <c r="H13" s="35">
        <f t="shared" si="4"/>
        <v>0</v>
      </c>
      <c r="I13" s="35">
        <f t="shared" si="4"/>
        <v>1</v>
      </c>
      <c r="J13" s="35">
        <f t="shared" si="5"/>
        <v>1</v>
      </c>
      <c r="K13" s="35">
        <f t="shared" si="5"/>
        <v>0</v>
      </c>
      <c r="L13" s="35">
        <f t="shared" si="5"/>
        <v>2</v>
      </c>
      <c r="M13" s="35">
        <f t="shared" si="5"/>
        <v>0</v>
      </c>
      <c r="N13" s="35">
        <f t="shared" si="5"/>
        <v>0</v>
      </c>
      <c r="O13" s="35">
        <f t="shared" si="5"/>
        <v>0</v>
      </c>
      <c r="P13" s="35">
        <f t="shared" si="5"/>
        <v>0</v>
      </c>
      <c r="Q13" s="35">
        <f t="shared" si="5"/>
        <v>0</v>
      </c>
      <c r="R13" s="35">
        <f t="shared" si="5"/>
        <v>2</v>
      </c>
      <c r="S13" s="35">
        <f t="shared" si="5"/>
        <v>0</v>
      </c>
      <c r="T13" s="35">
        <f t="shared" si="5"/>
        <v>0</v>
      </c>
      <c r="U13" s="35">
        <f t="shared" si="5"/>
        <v>0</v>
      </c>
      <c r="V13" s="35">
        <f t="shared" si="5"/>
        <v>2</v>
      </c>
      <c r="W13" s="35">
        <f t="shared" si="5"/>
        <v>1</v>
      </c>
      <c r="X13" s="35">
        <f t="shared" si="5"/>
        <v>0</v>
      </c>
      <c r="Y13" s="36">
        <f t="shared" si="5"/>
        <v>0</v>
      </c>
    </row>
    <row r="14" ht="22.5" customHeight="1" spans="1:25">
      <c r="A14" s="32" t="s">
        <v>52</v>
      </c>
      <c r="B14" s="33"/>
      <c r="C14" s="34"/>
      <c r="D14" s="35">
        <f>D17+D20+D23+D26+D29+D32+D35+D38+D41+D44+D47+D50+D53+D56+D59+D62+D65</f>
        <v>45</v>
      </c>
      <c r="E14" s="35">
        <f t="shared" si="4"/>
        <v>14</v>
      </c>
      <c r="F14" s="35">
        <f t="shared" si="4"/>
        <v>18</v>
      </c>
      <c r="G14" s="35">
        <f t="shared" si="4"/>
        <v>3</v>
      </c>
      <c r="H14" s="35">
        <f t="shared" si="4"/>
        <v>5</v>
      </c>
      <c r="I14" s="35">
        <f t="shared" si="4"/>
        <v>4</v>
      </c>
      <c r="J14" s="35">
        <f t="shared" si="5"/>
        <v>1</v>
      </c>
      <c r="K14" s="35">
        <f t="shared" si="5"/>
        <v>1</v>
      </c>
      <c r="L14" s="35">
        <f t="shared" si="5"/>
        <v>1</v>
      </c>
      <c r="M14" s="35">
        <f t="shared" si="5"/>
        <v>2</v>
      </c>
      <c r="N14" s="35">
        <f t="shared" si="5"/>
        <v>1</v>
      </c>
      <c r="O14" s="35">
        <f t="shared" si="5"/>
        <v>0</v>
      </c>
      <c r="P14" s="35">
        <f t="shared" si="5"/>
        <v>1</v>
      </c>
      <c r="Q14" s="35">
        <f t="shared" si="5"/>
        <v>0</v>
      </c>
      <c r="R14" s="35">
        <f t="shared" si="5"/>
        <v>1</v>
      </c>
      <c r="S14" s="35">
        <f t="shared" si="5"/>
        <v>1</v>
      </c>
      <c r="T14" s="35">
        <f t="shared" si="5"/>
        <v>1</v>
      </c>
      <c r="U14" s="35">
        <f t="shared" si="5"/>
        <v>0</v>
      </c>
      <c r="V14" s="35">
        <f t="shared" si="5"/>
        <v>2</v>
      </c>
      <c r="W14" s="35">
        <f t="shared" si="5"/>
        <v>0</v>
      </c>
      <c r="X14" s="35">
        <f t="shared" si="5"/>
        <v>1</v>
      </c>
      <c r="Y14" s="36">
        <f t="shared" si="5"/>
        <v>0</v>
      </c>
    </row>
    <row r="15" ht="24.75" customHeight="1" spans="1:25">
      <c r="A15" s="37" t="s">
        <v>53</v>
      </c>
      <c r="B15" s="69" t="s">
        <v>54</v>
      </c>
      <c r="C15" s="70">
        <v>2024</v>
      </c>
      <c r="D15" s="40">
        <v>7</v>
      </c>
      <c r="E15" s="71">
        <v>2</v>
      </c>
      <c r="F15" s="71">
        <v>3</v>
      </c>
      <c r="G15" s="71">
        <v>2</v>
      </c>
      <c r="H15" s="71"/>
      <c r="I15" s="71"/>
      <c r="J15" s="71"/>
      <c r="K15" s="77"/>
      <c r="L15" s="40"/>
      <c r="M15" s="40">
        <v>1</v>
      </c>
      <c r="N15" s="40"/>
      <c r="O15" s="78"/>
      <c r="P15" s="40"/>
      <c r="Q15" s="40"/>
      <c r="R15" s="40"/>
      <c r="S15" s="40"/>
      <c r="T15" s="40">
        <v>1</v>
      </c>
      <c r="U15" s="40"/>
      <c r="V15" s="40"/>
      <c r="W15" s="77"/>
      <c r="X15" s="40"/>
      <c r="Y15" s="41"/>
    </row>
    <row r="16" ht="22.5" spans="1:25">
      <c r="A16" s="42"/>
      <c r="B16" s="72"/>
      <c r="C16" s="70">
        <v>2023</v>
      </c>
      <c r="D16" s="40">
        <v>6</v>
      </c>
      <c r="E16" s="71">
        <v>3</v>
      </c>
      <c r="F16" s="71">
        <v>2</v>
      </c>
      <c r="G16" s="71"/>
      <c r="H16" s="71"/>
      <c r="I16" s="71"/>
      <c r="J16" s="71">
        <v>1</v>
      </c>
      <c r="K16" s="77"/>
      <c r="L16" s="40">
        <v>1</v>
      </c>
      <c r="M16" s="40"/>
      <c r="N16" s="40"/>
      <c r="O16" s="78"/>
      <c r="P16" s="40"/>
      <c r="Q16" s="40"/>
      <c r="R16" s="40"/>
      <c r="S16" s="40"/>
      <c r="T16" s="40"/>
      <c r="U16" s="40"/>
      <c r="V16" s="40"/>
      <c r="W16" s="77">
        <v>1</v>
      </c>
      <c r="X16" s="40"/>
      <c r="Y16" s="41"/>
    </row>
    <row r="17" ht="22.5" spans="1:25">
      <c r="A17" s="42"/>
      <c r="B17" s="73"/>
      <c r="C17" s="70">
        <v>2022</v>
      </c>
      <c r="D17" s="40">
        <v>11</v>
      </c>
      <c r="E17" s="71">
        <v>1</v>
      </c>
      <c r="F17" s="71">
        <v>8</v>
      </c>
      <c r="G17" s="71"/>
      <c r="H17" s="71">
        <v>2</v>
      </c>
      <c r="I17" s="71"/>
      <c r="J17" s="71"/>
      <c r="K17" s="77"/>
      <c r="L17" s="40"/>
      <c r="M17" s="40"/>
      <c r="N17" s="40"/>
      <c r="O17" s="78"/>
      <c r="P17" s="40"/>
      <c r="Q17" s="40"/>
      <c r="R17" s="40"/>
      <c r="S17" s="40"/>
      <c r="T17" s="40"/>
      <c r="U17" s="40"/>
      <c r="V17" s="40">
        <v>1</v>
      </c>
      <c r="W17" s="77"/>
      <c r="X17" s="40"/>
      <c r="Y17" s="41"/>
    </row>
    <row r="18" ht="22.5" spans="1:25">
      <c r="A18" s="42"/>
      <c r="B18" s="69" t="s">
        <v>56</v>
      </c>
      <c r="C18" s="70">
        <v>2024</v>
      </c>
      <c r="D18" s="40">
        <v>16</v>
      </c>
      <c r="E18" s="71">
        <v>5</v>
      </c>
      <c r="F18" s="71">
        <v>7</v>
      </c>
      <c r="G18" s="71">
        <v>1</v>
      </c>
      <c r="H18" s="71">
        <v>1</v>
      </c>
      <c r="I18" s="71">
        <v>1</v>
      </c>
      <c r="J18" s="71">
        <v>1</v>
      </c>
      <c r="K18" s="77"/>
      <c r="L18" s="40"/>
      <c r="M18" s="40"/>
      <c r="N18" s="40"/>
      <c r="O18" s="78">
        <v>1</v>
      </c>
      <c r="P18" s="40"/>
      <c r="Q18" s="40"/>
      <c r="R18" s="40">
        <v>1</v>
      </c>
      <c r="S18" s="40">
        <v>2</v>
      </c>
      <c r="T18" s="40"/>
      <c r="U18" s="40"/>
      <c r="V18" s="40"/>
      <c r="W18" s="77"/>
      <c r="X18" s="40"/>
      <c r="Y18" s="41">
        <v>1</v>
      </c>
    </row>
    <row r="19" ht="22.5" spans="1:25">
      <c r="A19" s="42"/>
      <c r="B19" s="72"/>
      <c r="C19" s="70">
        <v>2023</v>
      </c>
      <c r="D19" s="40">
        <v>22</v>
      </c>
      <c r="E19" s="71">
        <v>9</v>
      </c>
      <c r="F19" s="71">
        <v>10</v>
      </c>
      <c r="G19" s="71">
        <v>2</v>
      </c>
      <c r="H19" s="71"/>
      <c r="I19" s="71">
        <v>1</v>
      </c>
      <c r="J19" s="71"/>
      <c r="K19" s="77"/>
      <c r="L19" s="40"/>
      <c r="M19" s="40"/>
      <c r="N19" s="40"/>
      <c r="O19" s="78"/>
      <c r="P19" s="40"/>
      <c r="Q19" s="40"/>
      <c r="R19" s="40">
        <v>2</v>
      </c>
      <c r="S19" s="40"/>
      <c r="T19" s="40"/>
      <c r="U19" s="40"/>
      <c r="V19" s="40"/>
      <c r="W19" s="77"/>
      <c r="X19" s="40"/>
      <c r="Y19" s="41"/>
    </row>
    <row r="20" ht="22.5" spans="1:25">
      <c r="A20" s="45"/>
      <c r="B20" s="73"/>
      <c r="C20" s="70">
        <v>2022</v>
      </c>
      <c r="D20" s="40">
        <v>29</v>
      </c>
      <c r="E20" s="71">
        <v>13</v>
      </c>
      <c r="F20" s="71">
        <v>10</v>
      </c>
      <c r="G20" s="71">
        <v>3</v>
      </c>
      <c r="H20" s="71">
        <v>2</v>
      </c>
      <c r="I20" s="71"/>
      <c r="J20" s="71">
        <v>1</v>
      </c>
      <c r="K20" s="77">
        <v>1</v>
      </c>
      <c r="L20" s="40">
        <v>1</v>
      </c>
      <c r="M20" s="40">
        <v>2</v>
      </c>
      <c r="N20" s="40">
        <v>1</v>
      </c>
      <c r="O20" s="78"/>
      <c r="P20" s="40">
        <v>1</v>
      </c>
      <c r="Q20" s="40"/>
      <c r="R20" s="40"/>
      <c r="S20" s="40"/>
      <c r="T20" s="40">
        <v>1</v>
      </c>
      <c r="U20" s="40"/>
      <c r="V20" s="40"/>
      <c r="W20" s="77"/>
      <c r="X20" s="40"/>
      <c r="Y20" s="41"/>
    </row>
    <row r="21" ht="24.75" customHeight="1" spans="1:25">
      <c r="A21" s="37" t="s">
        <v>58</v>
      </c>
      <c r="B21" s="69" t="s">
        <v>59</v>
      </c>
      <c r="C21" s="70">
        <v>2024</v>
      </c>
      <c r="D21" s="40"/>
      <c r="E21" s="71"/>
      <c r="F21" s="71"/>
      <c r="G21" s="71"/>
      <c r="H21" s="71"/>
      <c r="I21" s="71"/>
      <c r="J21" s="71"/>
      <c r="K21" s="77"/>
      <c r="L21" s="40"/>
      <c r="M21" s="40"/>
      <c r="N21" s="40"/>
      <c r="O21" s="78"/>
      <c r="P21" s="40"/>
      <c r="Q21" s="40"/>
      <c r="R21" s="40"/>
      <c r="S21" s="40"/>
      <c r="T21" s="40"/>
      <c r="U21" s="40"/>
      <c r="V21" s="40"/>
      <c r="W21" s="77"/>
      <c r="X21" s="40"/>
      <c r="Y21" s="41"/>
    </row>
    <row r="22" customHeight="1" spans="1:25">
      <c r="A22" s="42"/>
      <c r="B22" s="72"/>
      <c r="C22" s="70">
        <v>2023</v>
      </c>
      <c r="D22" s="40"/>
      <c r="E22" s="71"/>
      <c r="F22" s="71"/>
      <c r="G22" s="71"/>
      <c r="H22" s="71"/>
      <c r="I22" s="71"/>
      <c r="J22" s="71"/>
      <c r="K22" s="77"/>
      <c r="L22" s="40"/>
      <c r="M22" s="40"/>
      <c r="N22" s="40"/>
      <c r="O22" s="78"/>
      <c r="P22" s="40"/>
      <c r="Q22" s="40"/>
      <c r="R22" s="40"/>
      <c r="S22" s="40"/>
      <c r="T22" s="40"/>
      <c r="U22" s="40"/>
      <c r="V22" s="40"/>
      <c r="W22" s="77"/>
      <c r="X22" s="40"/>
      <c r="Y22" s="41"/>
    </row>
    <row r="23" ht="24.75" customHeight="1" spans="1:25">
      <c r="A23" s="42"/>
      <c r="B23" s="73"/>
      <c r="C23" s="70">
        <v>2022</v>
      </c>
      <c r="D23" s="40"/>
      <c r="E23" s="71"/>
      <c r="F23" s="71"/>
      <c r="G23" s="71"/>
      <c r="H23" s="71"/>
      <c r="I23" s="71"/>
      <c r="J23" s="71"/>
      <c r="K23" s="77"/>
      <c r="L23" s="40"/>
      <c r="M23" s="40"/>
      <c r="N23" s="40"/>
      <c r="O23" s="78"/>
      <c r="P23" s="40"/>
      <c r="Q23" s="40"/>
      <c r="R23" s="40"/>
      <c r="S23" s="40"/>
      <c r="T23" s="40"/>
      <c r="U23" s="40"/>
      <c r="V23" s="40"/>
      <c r="W23" s="77"/>
      <c r="X23" s="40"/>
      <c r="Y23" s="41"/>
    </row>
    <row r="24" ht="22.5" spans="1:25">
      <c r="A24" s="42"/>
      <c r="B24" s="69" t="s">
        <v>60</v>
      </c>
      <c r="C24" s="70">
        <v>2024</v>
      </c>
      <c r="D24" s="40">
        <v>1</v>
      </c>
      <c r="E24" s="71"/>
      <c r="F24" s="71"/>
      <c r="G24" s="71">
        <v>1</v>
      </c>
      <c r="H24" s="71"/>
      <c r="I24" s="71"/>
      <c r="J24" s="71"/>
      <c r="K24" s="77"/>
      <c r="L24" s="40"/>
      <c r="M24" s="40"/>
      <c r="N24" s="40"/>
      <c r="O24" s="78"/>
      <c r="P24" s="40"/>
      <c r="Q24" s="40"/>
      <c r="R24" s="40"/>
      <c r="S24" s="40"/>
      <c r="T24" s="40"/>
      <c r="U24" s="40"/>
      <c r="V24" s="40"/>
      <c r="W24" s="77"/>
      <c r="X24" s="40"/>
      <c r="Y24" s="41"/>
    </row>
    <row r="25" ht="22.5" spans="1:25">
      <c r="A25" s="42"/>
      <c r="B25" s="72"/>
      <c r="C25" s="70">
        <v>2023</v>
      </c>
      <c r="D25" s="40"/>
      <c r="E25" s="71"/>
      <c r="F25" s="71"/>
      <c r="G25" s="71"/>
      <c r="H25" s="71"/>
      <c r="I25" s="71"/>
      <c r="J25" s="71"/>
      <c r="K25" s="77"/>
      <c r="L25" s="40"/>
      <c r="M25" s="40"/>
      <c r="N25" s="40"/>
      <c r="O25" s="78"/>
      <c r="P25" s="40"/>
      <c r="Q25" s="40"/>
      <c r="R25" s="40"/>
      <c r="S25" s="40"/>
      <c r="T25" s="40"/>
      <c r="U25" s="40"/>
      <c r="V25" s="40"/>
      <c r="W25" s="77"/>
      <c r="X25" s="40"/>
      <c r="Y25" s="41"/>
    </row>
    <row r="26" ht="22.5" spans="1:25">
      <c r="A26" s="42"/>
      <c r="B26" s="73"/>
      <c r="C26" s="70">
        <v>2022</v>
      </c>
      <c r="D26" s="40"/>
      <c r="E26" s="71"/>
      <c r="F26" s="71"/>
      <c r="G26" s="71"/>
      <c r="H26" s="71"/>
      <c r="I26" s="71"/>
      <c r="J26" s="71"/>
      <c r="K26" s="77"/>
      <c r="L26" s="40"/>
      <c r="M26" s="40"/>
      <c r="N26" s="40"/>
      <c r="O26" s="78"/>
      <c r="P26" s="40"/>
      <c r="Q26" s="40"/>
      <c r="R26" s="40"/>
      <c r="S26" s="40"/>
      <c r="T26" s="40"/>
      <c r="U26" s="40"/>
      <c r="V26" s="40"/>
      <c r="W26" s="77"/>
      <c r="X26" s="40"/>
      <c r="Y26" s="41"/>
    </row>
    <row r="27" ht="22.5" spans="1:25">
      <c r="A27" s="42"/>
      <c r="B27" s="69" t="s">
        <v>61</v>
      </c>
      <c r="C27" s="70">
        <v>2024</v>
      </c>
      <c r="D27" s="40"/>
      <c r="E27" s="71"/>
      <c r="F27" s="71"/>
      <c r="G27" s="71"/>
      <c r="H27" s="71"/>
      <c r="I27" s="71"/>
      <c r="J27" s="71"/>
      <c r="K27" s="77"/>
      <c r="L27" s="40"/>
      <c r="M27" s="40"/>
      <c r="N27" s="40"/>
      <c r="O27" s="78"/>
      <c r="P27" s="40"/>
      <c r="Q27" s="40"/>
      <c r="R27" s="40"/>
      <c r="S27" s="40"/>
      <c r="T27" s="40"/>
      <c r="U27" s="40"/>
      <c r="V27" s="40"/>
      <c r="W27" s="77"/>
      <c r="X27" s="40"/>
      <c r="Y27" s="41"/>
    </row>
    <row r="28" ht="22.5" spans="1:25">
      <c r="A28" s="42"/>
      <c r="B28" s="72"/>
      <c r="C28" s="70">
        <v>2023</v>
      </c>
      <c r="D28" s="40"/>
      <c r="E28" s="71"/>
      <c r="F28" s="71"/>
      <c r="G28" s="71"/>
      <c r="H28" s="71"/>
      <c r="I28" s="71"/>
      <c r="J28" s="71"/>
      <c r="K28" s="77"/>
      <c r="L28" s="40"/>
      <c r="M28" s="40"/>
      <c r="N28" s="40"/>
      <c r="O28" s="78"/>
      <c r="P28" s="40"/>
      <c r="Q28" s="40"/>
      <c r="R28" s="40"/>
      <c r="S28" s="40"/>
      <c r="T28" s="40"/>
      <c r="U28" s="40"/>
      <c r="V28" s="40"/>
      <c r="W28" s="77"/>
      <c r="X28" s="40"/>
      <c r="Y28" s="41"/>
    </row>
    <row r="29" ht="22.5" spans="1:25">
      <c r="A29" s="45"/>
      <c r="B29" s="73"/>
      <c r="C29" s="70">
        <v>2022</v>
      </c>
      <c r="D29" s="40"/>
      <c r="E29" s="71"/>
      <c r="F29" s="71"/>
      <c r="G29" s="71"/>
      <c r="H29" s="71"/>
      <c r="I29" s="71"/>
      <c r="J29" s="71"/>
      <c r="K29" s="77"/>
      <c r="L29" s="40"/>
      <c r="M29" s="40"/>
      <c r="N29" s="40"/>
      <c r="O29" s="78"/>
      <c r="P29" s="40"/>
      <c r="Q29" s="40"/>
      <c r="R29" s="40"/>
      <c r="S29" s="40"/>
      <c r="T29" s="40"/>
      <c r="U29" s="40"/>
      <c r="V29" s="40"/>
      <c r="W29" s="77"/>
      <c r="X29" s="40"/>
      <c r="Y29" s="41"/>
    </row>
    <row r="30" ht="22.5" spans="1:25">
      <c r="A30" s="37" t="s">
        <v>62</v>
      </c>
      <c r="B30" s="69" t="s">
        <v>63</v>
      </c>
      <c r="C30" s="70">
        <v>2024</v>
      </c>
      <c r="D30" s="40"/>
      <c r="E30" s="71"/>
      <c r="F30" s="71"/>
      <c r="G30" s="71"/>
      <c r="H30" s="71"/>
      <c r="I30" s="71"/>
      <c r="J30" s="71"/>
      <c r="K30" s="77"/>
      <c r="L30" s="40"/>
      <c r="M30" s="40"/>
      <c r="N30" s="40"/>
      <c r="O30" s="78"/>
      <c r="P30" s="40"/>
      <c r="Q30" s="40"/>
      <c r="R30" s="40"/>
      <c r="S30" s="40"/>
      <c r="T30" s="40"/>
      <c r="U30" s="40"/>
      <c r="V30" s="40"/>
      <c r="W30" s="77"/>
      <c r="X30" s="40"/>
      <c r="Y30" s="41"/>
    </row>
    <row r="31" ht="22.5" spans="1:25">
      <c r="A31" s="42"/>
      <c r="B31" s="72"/>
      <c r="C31" s="70">
        <v>2023</v>
      </c>
      <c r="D31" s="40"/>
      <c r="E31" s="71"/>
      <c r="F31" s="71"/>
      <c r="G31" s="71"/>
      <c r="H31" s="71"/>
      <c r="I31" s="71"/>
      <c r="J31" s="71"/>
      <c r="K31" s="77"/>
      <c r="L31" s="40"/>
      <c r="M31" s="40"/>
      <c r="N31" s="40"/>
      <c r="O31" s="78"/>
      <c r="P31" s="40"/>
      <c r="Q31" s="40"/>
      <c r="R31" s="40"/>
      <c r="S31" s="40"/>
      <c r="T31" s="40"/>
      <c r="U31" s="40"/>
      <c r="V31" s="40"/>
      <c r="W31" s="77"/>
      <c r="X31" s="40"/>
      <c r="Y31" s="41"/>
    </row>
    <row r="32" ht="22.5" spans="1:25">
      <c r="A32" s="42"/>
      <c r="B32" s="73"/>
      <c r="C32" s="70">
        <v>2022</v>
      </c>
      <c r="D32" s="40"/>
      <c r="E32" s="71"/>
      <c r="F32" s="71"/>
      <c r="G32" s="71"/>
      <c r="H32" s="71"/>
      <c r="I32" s="71"/>
      <c r="J32" s="71"/>
      <c r="K32" s="77"/>
      <c r="L32" s="40"/>
      <c r="M32" s="40"/>
      <c r="N32" s="40"/>
      <c r="O32" s="78"/>
      <c r="P32" s="40"/>
      <c r="Q32" s="40"/>
      <c r="R32" s="40"/>
      <c r="S32" s="40"/>
      <c r="T32" s="40"/>
      <c r="U32" s="40"/>
      <c r="V32" s="40"/>
      <c r="W32" s="77"/>
      <c r="X32" s="40"/>
      <c r="Y32" s="41"/>
    </row>
    <row r="33" ht="22.5" spans="1:25">
      <c r="A33" s="42"/>
      <c r="B33" s="69" t="s">
        <v>64</v>
      </c>
      <c r="C33" s="70">
        <v>2024</v>
      </c>
      <c r="D33" s="40"/>
      <c r="E33" s="71"/>
      <c r="F33" s="71"/>
      <c r="G33" s="71"/>
      <c r="H33" s="71"/>
      <c r="I33" s="71"/>
      <c r="J33" s="71"/>
      <c r="K33" s="77"/>
      <c r="L33" s="40"/>
      <c r="M33" s="40"/>
      <c r="N33" s="40"/>
      <c r="O33" s="78"/>
      <c r="P33" s="40"/>
      <c r="Q33" s="40"/>
      <c r="R33" s="40"/>
      <c r="S33" s="40"/>
      <c r="T33" s="40"/>
      <c r="U33" s="40"/>
      <c r="V33" s="40"/>
      <c r="W33" s="77"/>
      <c r="X33" s="40"/>
      <c r="Y33" s="41"/>
    </row>
    <row r="34" ht="22.5" spans="1:25">
      <c r="A34" s="42"/>
      <c r="B34" s="72"/>
      <c r="C34" s="70">
        <v>2023</v>
      </c>
      <c r="D34" s="40"/>
      <c r="E34" s="71"/>
      <c r="F34" s="71"/>
      <c r="G34" s="71"/>
      <c r="H34" s="71"/>
      <c r="I34" s="71"/>
      <c r="J34" s="71"/>
      <c r="K34" s="77"/>
      <c r="L34" s="40"/>
      <c r="M34" s="40"/>
      <c r="N34" s="40"/>
      <c r="O34" s="78"/>
      <c r="P34" s="40"/>
      <c r="Q34" s="40"/>
      <c r="R34" s="40"/>
      <c r="S34" s="40"/>
      <c r="T34" s="40"/>
      <c r="U34" s="40"/>
      <c r="V34" s="40"/>
      <c r="W34" s="77"/>
      <c r="X34" s="40"/>
      <c r="Y34" s="41"/>
    </row>
    <row r="35" ht="22.5" spans="1:25">
      <c r="A35" s="42"/>
      <c r="B35" s="73"/>
      <c r="C35" s="70">
        <v>2022</v>
      </c>
      <c r="D35" s="40"/>
      <c r="E35" s="71"/>
      <c r="F35" s="71"/>
      <c r="G35" s="71"/>
      <c r="H35" s="71"/>
      <c r="I35" s="71"/>
      <c r="J35" s="71"/>
      <c r="K35" s="77"/>
      <c r="L35" s="40"/>
      <c r="M35" s="40"/>
      <c r="N35" s="40"/>
      <c r="O35" s="78"/>
      <c r="P35" s="40"/>
      <c r="Q35" s="40"/>
      <c r="R35" s="40"/>
      <c r="S35" s="40"/>
      <c r="T35" s="40"/>
      <c r="U35" s="40"/>
      <c r="V35" s="40"/>
      <c r="W35" s="77"/>
      <c r="X35" s="40"/>
      <c r="Y35" s="41"/>
    </row>
    <row r="36" ht="22.5" spans="1:25">
      <c r="A36" s="42"/>
      <c r="B36" s="69" t="s">
        <v>65</v>
      </c>
      <c r="C36" s="70">
        <v>2024</v>
      </c>
      <c r="D36" s="40"/>
      <c r="E36" s="71"/>
      <c r="F36" s="71"/>
      <c r="G36" s="71"/>
      <c r="H36" s="71"/>
      <c r="I36" s="71"/>
      <c r="J36" s="71"/>
      <c r="K36" s="77"/>
      <c r="L36" s="40"/>
      <c r="M36" s="40"/>
      <c r="N36" s="40"/>
      <c r="O36" s="78"/>
      <c r="P36" s="40"/>
      <c r="Q36" s="40"/>
      <c r="R36" s="40"/>
      <c r="S36" s="40"/>
      <c r="T36" s="40"/>
      <c r="U36" s="40"/>
      <c r="V36" s="40"/>
      <c r="W36" s="77"/>
      <c r="X36" s="40"/>
      <c r="Y36" s="41"/>
    </row>
    <row r="37" ht="22.5" spans="1:25">
      <c r="A37" s="42"/>
      <c r="B37" s="72"/>
      <c r="C37" s="70">
        <v>2023</v>
      </c>
      <c r="D37" s="40"/>
      <c r="E37" s="71"/>
      <c r="F37" s="71"/>
      <c r="G37" s="71"/>
      <c r="H37" s="71"/>
      <c r="I37" s="71"/>
      <c r="J37" s="71"/>
      <c r="K37" s="77"/>
      <c r="L37" s="40"/>
      <c r="M37" s="40"/>
      <c r="N37" s="40"/>
      <c r="O37" s="78"/>
      <c r="P37" s="40"/>
      <c r="Q37" s="40"/>
      <c r="R37" s="40"/>
      <c r="S37" s="40"/>
      <c r="T37" s="40"/>
      <c r="U37" s="40"/>
      <c r="V37" s="40"/>
      <c r="W37" s="77"/>
      <c r="X37" s="40"/>
      <c r="Y37" s="41"/>
    </row>
    <row r="38" ht="22.5" spans="1:25">
      <c r="A38" s="45"/>
      <c r="B38" s="73"/>
      <c r="C38" s="70">
        <v>2022</v>
      </c>
      <c r="D38" s="40"/>
      <c r="E38" s="71"/>
      <c r="F38" s="71"/>
      <c r="G38" s="71"/>
      <c r="H38" s="71"/>
      <c r="I38" s="71"/>
      <c r="J38" s="71"/>
      <c r="K38" s="77"/>
      <c r="L38" s="40"/>
      <c r="M38" s="40"/>
      <c r="N38" s="40"/>
      <c r="O38" s="78"/>
      <c r="P38" s="40"/>
      <c r="Q38" s="40"/>
      <c r="R38" s="40"/>
      <c r="S38" s="40"/>
      <c r="T38" s="40"/>
      <c r="U38" s="40"/>
      <c r="V38" s="40"/>
      <c r="W38" s="77"/>
      <c r="X38" s="40"/>
      <c r="Y38" s="41"/>
    </row>
    <row r="39" ht="22.5" spans="1:25">
      <c r="A39" s="37" t="s">
        <v>67</v>
      </c>
      <c r="B39" s="69" t="s">
        <v>68</v>
      </c>
      <c r="C39" s="70">
        <v>2024</v>
      </c>
      <c r="D39" s="40"/>
      <c r="E39" s="71"/>
      <c r="F39" s="71"/>
      <c r="G39" s="71"/>
      <c r="H39" s="71"/>
      <c r="I39" s="71"/>
      <c r="J39" s="71"/>
      <c r="K39" s="77"/>
      <c r="L39" s="40"/>
      <c r="M39" s="40"/>
      <c r="N39" s="40"/>
      <c r="O39" s="78"/>
      <c r="P39" s="40"/>
      <c r="Q39" s="40"/>
      <c r="R39" s="40"/>
      <c r="S39" s="40"/>
      <c r="T39" s="40"/>
      <c r="U39" s="40"/>
      <c r="V39" s="40"/>
      <c r="W39" s="77"/>
      <c r="X39" s="40"/>
      <c r="Y39" s="41"/>
    </row>
    <row r="40" ht="22.5" spans="1:25">
      <c r="A40" s="42"/>
      <c r="B40" s="72"/>
      <c r="C40" s="70">
        <v>2023</v>
      </c>
      <c r="D40" s="40"/>
      <c r="E40" s="71"/>
      <c r="F40" s="71"/>
      <c r="G40" s="71"/>
      <c r="H40" s="71"/>
      <c r="I40" s="71"/>
      <c r="J40" s="71"/>
      <c r="K40" s="77"/>
      <c r="L40" s="40"/>
      <c r="M40" s="40"/>
      <c r="N40" s="40"/>
      <c r="O40" s="78"/>
      <c r="P40" s="40"/>
      <c r="Q40" s="40"/>
      <c r="R40" s="40"/>
      <c r="S40" s="40"/>
      <c r="T40" s="40"/>
      <c r="U40" s="40"/>
      <c r="V40" s="40"/>
      <c r="W40" s="77"/>
      <c r="X40" s="40"/>
      <c r="Y40" s="41"/>
    </row>
    <row r="41" ht="22.5" spans="1:25">
      <c r="A41" s="42"/>
      <c r="B41" s="73"/>
      <c r="C41" s="70">
        <v>2022</v>
      </c>
      <c r="D41" s="40"/>
      <c r="E41" s="71"/>
      <c r="F41" s="71"/>
      <c r="G41" s="71"/>
      <c r="H41" s="71"/>
      <c r="I41" s="71"/>
      <c r="J41" s="71"/>
      <c r="K41" s="77"/>
      <c r="L41" s="40"/>
      <c r="M41" s="40"/>
      <c r="N41" s="40"/>
      <c r="O41" s="78"/>
      <c r="P41" s="40"/>
      <c r="Q41" s="40"/>
      <c r="R41" s="40"/>
      <c r="S41" s="40"/>
      <c r="T41" s="40"/>
      <c r="U41" s="40"/>
      <c r="V41" s="40"/>
      <c r="W41" s="77"/>
      <c r="X41" s="40"/>
      <c r="Y41" s="41"/>
    </row>
    <row r="42" ht="22.5" spans="1:25">
      <c r="A42" s="42"/>
      <c r="B42" s="69" t="s">
        <v>69</v>
      </c>
      <c r="C42" s="70">
        <v>2024</v>
      </c>
      <c r="D42" s="40"/>
      <c r="E42" s="71"/>
      <c r="F42" s="71"/>
      <c r="G42" s="71"/>
      <c r="H42" s="71"/>
      <c r="I42" s="71"/>
      <c r="J42" s="71"/>
      <c r="K42" s="77"/>
      <c r="L42" s="40"/>
      <c r="M42" s="40"/>
      <c r="N42" s="40"/>
      <c r="O42" s="78"/>
      <c r="P42" s="40"/>
      <c r="Q42" s="40"/>
      <c r="R42" s="40"/>
      <c r="S42" s="40"/>
      <c r="T42" s="40"/>
      <c r="U42" s="40"/>
      <c r="V42" s="40"/>
      <c r="W42" s="77"/>
      <c r="X42" s="40"/>
      <c r="Y42" s="41"/>
    </row>
    <row r="43" ht="22.5" spans="1:25">
      <c r="A43" s="42"/>
      <c r="B43" s="72"/>
      <c r="C43" s="70">
        <v>2023</v>
      </c>
      <c r="D43" s="40"/>
      <c r="E43" s="71"/>
      <c r="F43" s="71"/>
      <c r="G43" s="71"/>
      <c r="H43" s="71"/>
      <c r="I43" s="71"/>
      <c r="J43" s="71"/>
      <c r="K43" s="77"/>
      <c r="L43" s="40"/>
      <c r="M43" s="40"/>
      <c r="N43" s="40"/>
      <c r="O43" s="78"/>
      <c r="P43" s="40"/>
      <c r="Q43" s="40"/>
      <c r="R43" s="40"/>
      <c r="S43" s="40"/>
      <c r="T43" s="40"/>
      <c r="U43" s="40"/>
      <c r="V43" s="40"/>
      <c r="W43" s="77"/>
      <c r="X43" s="40"/>
      <c r="Y43" s="41"/>
    </row>
    <row r="44" ht="22.5" spans="1:25">
      <c r="A44" s="42"/>
      <c r="B44" s="73"/>
      <c r="C44" s="70">
        <v>2022</v>
      </c>
      <c r="D44" s="40"/>
      <c r="E44" s="71"/>
      <c r="F44" s="71"/>
      <c r="G44" s="71"/>
      <c r="H44" s="71"/>
      <c r="I44" s="71"/>
      <c r="J44" s="71"/>
      <c r="K44" s="77"/>
      <c r="L44" s="40"/>
      <c r="M44" s="40"/>
      <c r="N44" s="40"/>
      <c r="O44" s="78"/>
      <c r="P44" s="40"/>
      <c r="Q44" s="40"/>
      <c r="R44" s="40"/>
      <c r="S44" s="40"/>
      <c r="T44" s="40"/>
      <c r="U44" s="40"/>
      <c r="V44" s="40"/>
      <c r="W44" s="77"/>
      <c r="X44" s="40"/>
      <c r="Y44" s="41"/>
    </row>
    <row r="45" ht="22.5" spans="1:25">
      <c r="A45" s="42"/>
      <c r="B45" s="69" t="s">
        <v>70</v>
      </c>
      <c r="C45" s="70">
        <v>2024</v>
      </c>
      <c r="D45" s="40"/>
      <c r="E45" s="71"/>
      <c r="F45" s="71"/>
      <c r="G45" s="71"/>
      <c r="H45" s="71"/>
      <c r="I45" s="71"/>
      <c r="J45" s="71"/>
      <c r="K45" s="77"/>
      <c r="L45" s="40"/>
      <c r="M45" s="40"/>
      <c r="N45" s="40"/>
      <c r="O45" s="78"/>
      <c r="P45" s="40"/>
      <c r="Q45" s="40"/>
      <c r="R45" s="40"/>
      <c r="S45" s="40"/>
      <c r="T45" s="40"/>
      <c r="U45" s="40"/>
      <c r="V45" s="40"/>
      <c r="W45" s="77"/>
      <c r="X45" s="40"/>
      <c r="Y45" s="41"/>
    </row>
    <row r="46" ht="22.5" spans="1:25">
      <c r="A46" s="42"/>
      <c r="B46" s="72"/>
      <c r="C46" s="70">
        <v>2023</v>
      </c>
      <c r="D46" s="40"/>
      <c r="E46" s="71"/>
      <c r="F46" s="71"/>
      <c r="G46" s="71"/>
      <c r="H46" s="71"/>
      <c r="I46" s="71"/>
      <c r="J46" s="71"/>
      <c r="K46" s="77"/>
      <c r="L46" s="40"/>
      <c r="M46" s="40"/>
      <c r="N46" s="40"/>
      <c r="O46" s="78"/>
      <c r="P46" s="40"/>
      <c r="Q46" s="40"/>
      <c r="R46" s="40"/>
      <c r="S46" s="40"/>
      <c r="T46" s="40"/>
      <c r="U46" s="40"/>
      <c r="V46" s="40"/>
      <c r="W46" s="77"/>
      <c r="X46" s="40"/>
      <c r="Y46" s="41"/>
    </row>
    <row r="47" ht="22.5" spans="1:25">
      <c r="A47" s="45"/>
      <c r="B47" s="73"/>
      <c r="C47" s="70">
        <v>2022</v>
      </c>
      <c r="D47" s="40"/>
      <c r="E47" s="71"/>
      <c r="F47" s="71"/>
      <c r="G47" s="71"/>
      <c r="H47" s="71"/>
      <c r="I47" s="71"/>
      <c r="J47" s="71"/>
      <c r="K47" s="77"/>
      <c r="L47" s="40"/>
      <c r="M47" s="40"/>
      <c r="N47" s="40"/>
      <c r="O47" s="78"/>
      <c r="P47" s="40"/>
      <c r="Q47" s="40"/>
      <c r="R47" s="40"/>
      <c r="S47" s="40"/>
      <c r="T47" s="40"/>
      <c r="U47" s="40"/>
      <c r="V47" s="40"/>
      <c r="W47" s="77"/>
      <c r="X47" s="40"/>
      <c r="Y47" s="41"/>
    </row>
    <row r="48" ht="22.5" spans="1:25">
      <c r="A48" s="37" t="s">
        <v>71</v>
      </c>
      <c r="B48" s="69" t="s">
        <v>72</v>
      </c>
      <c r="C48" s="70">
        <v>2024</v>
      </c>
      <c r="D48" s="40">
        <v>1</v>
      </c>
      <c r="E48" s="71"/>
      <c r="F48" s="71"/>
      <c r="G48" s="71"/>
      <c r="H48" s="71"/>
      <c r="I48" s="71"/>
      <c r="J48" s="71">
        <v>1</v>
      </c>
      <c r="K48" s="77"/>
      <c r="L48" s="40"/>
      <c r="M48" s="40"/>
      <c r="N48" s="40"/>
      <c r="O48" s="78"/>
      <c r="P48" s="40"/>
      <c r="Q48" s="40"/>
      <c r="R48" s="40"/>
      <c r="S48" s="40"/>
      <c r="T48" s="40"/>
      <c r="U48" s="40"/>
      <c r="V48" s="40"/>
      <c r="W48" s="77"/>
      <c r="X48" s="40"/>
      <c r="Y48" s="41"/>
    </row>
    <row r="49" ht="22.5" spans="1:25">
      <c r="A49" s="42"/>
      <c r="B49" s="72"/>
      <c r="C49" s="70">
        <v>2023</v>
      </c>
      <c r="D49" s="40"/>
      <c r="E49" s="71"/>
      <c r="F49" s="71"/>
      <c r="G49" s="71"/>
      <c r="H49" s="71"/>
      <c r="I49" s="71"/>
      <c r="J49" s="71"/>
      <c r="K49" s="77"/>
      <c r="L49" s="40"/>
      <c r="M49" s="40"/>
      <c r="N49" s="40"/>
      <c r="O49" s="78"/>
      <c r="P49" s="40"/>
      <c r="Q49" s="40"/>
      <c r="R49" s="40"/>
      <c r="S49" s="40"/>
      <c r="T49" s="40"/>
      <c r="U49" s="40"/>
      <c r="V49" s="40"/>
      <c r="W49" s="77"/>
      <c r="X49" s="40"/>
      <c r="Y49" s="41"/>
    </row>
    <row r="50" ht="22.5" spans="1:25">
      <c r="A50" s="42"/>
      <c r="B50" s="73"/>
      <c r="C50" s="70">
        <v>2022</v>
      </c>
      <c r="D50" s="40"/>
      <c r="E50" s="71"/>
      <c r="F50" s="71"/>
      <c r="G50" s="71"/>
      <c r="H50" s="71"/>
      <c r="I50" s="71"/>
      <c r="J50" s="71"/>
      <c r="K50" s="77"/>
      <c r="L50" s="40"/>
      <c r="M50" s="40"/>
      <c r="N50" s="40"/>
      <c r="O50" s="78"/>
      <c r="P50" s="40"/>
      <c r="Q50" s="40"/>
      <c r="R50" s="40"/>
      <c r="S50" s="40"/>
      <c r="T50" s="40"/>
      <c r="U50" s="40"/>
      <c r="V50" s="40"/>
      <c r="W50" s="77"/>
      <c r="X50" s="40"/>
      <c r="Y50" s="41"/>
    </row>
    <row r="51" ht="22.5" spans="1:25">
      <c r="A51" s="42"/>
      <c r="B51" s="69" t="s">
        <v>73</v>
      </c>
      <c r="C51" s="70">
        <v>2024</v>
      </c>
      <c r="D51" s="40">
        <v>7</v>
      </c>
      <c r="E51" s="71">
        <v>3</v>
      </c>
      <c r="F51" s="71">
        <v>4</v>
      </c>
      <c r="G51" s="71"/>
      <c r="H51" s="71"/>
      <c r="I51" s="71"/>
      <c r="J51" s="71"/>
      <c r="K51" s="77"/>
      <c r="L51" s="40"/>
      <c r="M51" s="40"/>
      <c r="N51" s="40"/>
      <c r="O51" s="78"/>
      <c r="P51" s="40"/>
      <c r="Q51" s="40">
        <v>1</v>
      </c>
      <c r="R51" s="40"/>
      <c r="S51" s="40"/>
      <c r="T51" s="40"/>
      <c r="U51" s="40">
        <v>1</v>
      </c>
      <c r="V51" s="40"/>
      <c r="W51" s="77"/>
      <c r="X51" s="40"/>
      <c r="Y51" s="41"/>
    </row>
    <row r="52" ht="22.5" spans="1:25">
      <c r="A52" s="42"/>
      <c r="B52" s="72"/>
      <c r="C52" s="70">
        <v>2023</v>
      </c>
      <c r="D52" s="40">
        <v>5</v>
      </c>
      <c r="E52" s="71">
        <v>2</v>
      </c>
      <c r="F52" s="71">
        <v>3</v>
      </c>
      <c r="G52" s="71"/>
      <c r="H52" s="71"/>
      <c r="I52" s="71"/>
      <c r="J52" s="71"/>
      <c r="K52" s="77"/>
      <c r="L52" s="40">
        <v>1</v>
      </c>
      <c r="M52" s="40"/>
      <c r="N52" s="40"/>
      <c r="O52" s="78"/>
      <c r="P52" s="40"/>
      <c r="Q52" s="40"/>
      <c r="R52" s="40"/>
      <c r="S52" s="40"/>
      <c r="T52" s="40"/>
      <c r="U52" s="40"/>
      <c r="V52" s="40">
        <v>2</v>
      </c>
      <c r="W52" s="77"/>
      <c r="X52" s="40"/>
      <c r="Y52" s="41"/>
    </row>
    <row r="53" ht="22.5" spans="1:25">
      <c r="A53" s="42"/>
      <c r="B53" s="73"/>
      <c r="C53" s="70">
        <v>2022</v>
      </c>
      <c r="D53" s="40">
        <v>4</v>
      </c>
      <c r="E53" s="71"/>
      <c r="F53" s="71"/>
      <c r="G53" s="71"/>
      <c r="H53" s="71"/>
      <c r="I53" s="71">
        <v>4</v>
      </c>
      <c r="J53" s="71"/>
      <c r="K53" s="77"/>
      <c r="L53" s="40"/>
      <c r="M53" s="40"/>
      <c r="N53" s="40"/>
      <c r="O53" s="78"/>
      <c r="P53" s="40"/>
      <c r="Q53" s="40"/>
      <c r="R53" s="40">
        <v>1</v>
      </c>
      <c r="S53" s="40">
        <v>1</v>
      </c>
      <c r="T53" s="40"/>
      <c r="U53" s="40"/>
      <c r="V53" s="40">
        <v>1</v>
      </c>
      <c r="W53" s="77"/>
      <c r="X53" s="40"/>
      <c r="Y53" s="41"/>
    </row>
    <row r="54" ht="26.25" customHeight="1" spans="1:25">
      <c r="A54" s="42"/>
      <c r="B54" s="69" t="s">
        <v>74</v>
      </c>
      <c r="C54" s="70">
        <v>2024</v>
      </c>
      <c r="D54" s="40"/>
      <c r="E54" s="71"/>
      <c r="F54" s="71"/>
      <c r="G54" s="71"/>
      <c r="H54" s="71"/>
      <c r="I54" s="71"/>
      <c r="J54" s="71"/>
      <c r="K54" s="77"/>
      <c r="L54" s="40"/>
      <c r="M54" s="40"/>
      <c r="N54" s="40"/>
      <c r="O54" s="78"/>
      <c r="P54" s="40"/>
      <c r="Q54" s="40"/>
      <c r="R54" s="40"/>
      <c r="S54" s="40"/>
      <c r="T54" s="40"/>
      <c r="U54" s="40"/>
      <c r="V54" s="40"/>
      <c r="W54" s="77"/>
      <c r="X54" s="40"/>
      <c r="Y54" s="41"/>
    </row>
    <row r="55" ht="26.25" customHeight="1" spans="1:25">
      <c r="A55" s="42"/>
      <c r="B55" s="72"/>
      <c r="C55" s="70">
        <v>2023</v>
      </c>
      <c r="D55" s="40"/>
      <c r="E55" s="71"/>
      <c r="F55" s="71"/>
      <c r="G55" s="71"/>
      <c r="H55" s="71"/>
      <c r="I55" s="71"/>
      <c r="J55" s="71"/>
      <c r="K55" s="77"/>
      <c r="L55" s="40"/>
      <c r="M55" s="40"/>
      <c r="N55" s="40"/>
      <c r="O55" s="78"/>
      <c r="P55" s="40"/>
      <c r="Q55" s="40"/>
      <c r="R55" s="40"/>
      <c r="S55" s="40"/>
      <c r="T55" s="40"/>
      <c r="U55" s="40"/>
      <c r="V55" s="40"/>
      <c r="W55" s="77"/>
      <c r="X55" s="40"/>
      <c r="Y55" s="41"/>
    </row>
    <row r="56" ht="26.25" customHeight="1" spans="1:25">
      <c r="A56" s="45"/>
      <c r="B56" s="73"/>
      <c r="C56" s="70">
        <v>2022</v>
      </c>
      <c r="D56" s="40">
        <v>1</v>
      </c>
      <c r="E56" s="71"/>
      <c r="F56" s="71"/>
      <c r="G56" s="71"/>
      <c r="H56" s="71">
        <v>1</v>
      </c>
      <c r="I56" s="71"/>
      <c r="J56" s="71"/>
      <c r="K56" s="77"/>
      <c r="L56" s="40"/>
      <c r="M56" s="40"/>
      <c r="N56" s="40"/>
      <c r="O56" s="78"/>
      <c r="P56" s="40"/>
      <c r="Q56" s="40"/>
      <c r="R56" s="40"/>
      <c r="S56" s="40"/>
      <c r="T56" s="40"/>
      <c r="U56" s="40"/>
      <c r="V56" s="40"/>
      <c r="W56" s="77"/>
      <c r="X56" s="40">
        <v>1</v>
      </c>
      <c r="Y56" s="41"/>
    </row>
    <row r="57" ht="22.5" customHeight="1" spans="1:25">
      <c r="A57" s="37" t="s">
        <v>75</v>
      </c>
      <c r="B57" s="69" t="s">
        <v>76</v>
      </c>
      <c r="C57" s="70">
        <v>2024</v>
      </c>
      <c r="D57" s="40"/>
      <c r="E57" s="71"/>
      <c r="F57" s="71"/>
      <c r="G57" s="71"/>
      <c r="H57" s="71"/>
      <c r="I57" s="71"/>
      <c r="J57" s="71"/>
      <c r="K57" s="77"/>
      <c r="L57" s="40"/>
      <c r="M57" s="40"/>
      <c r="N57" s="40"/>
      <c r="O57" s="78"/>
      <c r="P57" s="40"/>
      <c r="Q57" s="40"/>
      <c r="R57" s="40"/>
      <c r="S57" s="40"/>
      <c r="T57" s="40"/>
      <c r="U57" s="40"/>
      <c r="V57" s="40"/>
      <c r="W57" s="77"/>
      <c r="X57" s="40"/>
      <c r="Y57" s="41"/>
    </row>
    <row r="58" ht="22.5" customHeight="1" spans="1:25">
      <c r="A58" s="42"/>
      <c r="B58" s="72"/>
      <c r="C58" s="70">
        <v>2023</v>
      </c>
      <c r="D58" s="40"/>
      <c r="E58" s="71"/>
      <c r="F58" s="71"/>
      <c r="G58" s="71"/>
      <c r="H58" s="71"/>
      <c r="I58" s="71"/>
      <c r="J58" s="71"/>
      <c r="K58" s="77"/>
      <c r="L58" s="40"/>
      <c r="M58" s="40"/>
      <c r="N58" s="40"/>
      <c r="O58" s="78"/>
      <c r="P58" s="40"/>
      <c r="Q58" s="40"/>
      <c r="R58" s="40"/>
      <c r="S58" s="40"/>
      <c r="T58" s="40"/>
      <c r="U58" s="40"/>
      <c r="V58" s="40"/>
      <c r="W58" s="77"/>
      <c r="X58" s="40"/>
      <c r="Y58" s="41"/>
    </row>
    <row r="59" ht="27" customHeight="1" spans="1:25">
      <c r="A59" s="42"/>
      <c r="B59" s="73"/>
      <c r="C59" s="70">
        <v>2022</v>
      </c>
      <c r="D59" s="40"/>
      <c r="E59" s="71"/>
      <c r="F59" s="71"/>
      <c r="G59" s="71"/>
      <c r="H59" s="71"/>
      <c r="I59" s="71"/>
      <c r="J59" s="71"/>
      <c r="K59" s="77"/>
      <c r="L59" s="40"/>
      <c r="M59" s="40"/>
      <c r="N59" s="40"/>
      <c r="O59" s="78"/>
      <c r="P59" s="40"/>
      <c r="Q59" s="40"/>
      <c r="R59" s="40"/>
      <c r="S59" s="40"/>
      <c r="T59" s="40"/>
      <c r="U59" s="40"/>
      <c r="V59" s="40"/>
      <c r="W59" s="77"/>
      <c r="X59" s="40"/>
      <c r="Y59" s="41"/>
    </row>
    <row r="60" ht="22.5" spans="1:25">
      <c r="A60" s="42"/>
      <c r="B60" s="69" t="s">
        <v>77</v>
      </c>
      <c r="C60" s="70">
        <v>2024</v>
      </c>
      <c r="D60" s="40"/>
      <c r="E60" s="71"/>
      <c r="F60" s="71"/>
      <c r="G60" s="71"/>
      <c r="H60" s="71"/>
      <c r="I60" s="71"/>
      <c r="J60" s="71"/>
      <c r="K60" s="77"/>
      <c r="L60" s="40"/>
      <c r="M60" s="40"/>
      <c r="N60" s="40"/>
      <c r="O60" s="78"/>
      <c r="P60" s="40"/>
      <c r="Q60" s="40"/>
      <c r="R60" s="40"/>
      <c r="S60" s="40"/>
      <c r="T60" s="40"/>
      <c r="U60" s="40"/>
      <c r="V60" s="40"/>
      <c r="W60" s="77"/>
      <c r="X60" s="40"/>
      <c r="Y60" s="41"/>
    </row>
    <row r="61" ht="22.5" spans="1:25">
      <c r="A61" s="42"/>
      <c r="B61" s="72"/>
      <c r="C61" s="70">
        <v>2023</v>
      </c>
      <c r="D61" s="40"/>
      <c r="E61" s="71"/>
      <c r="F61" s="71"/>
      <c r="G61" s="71"/>
      <c r="H61" s="71"/>
      <c r="I61" s="71"/>
      <c r="J61" s="71"/>
      <c r="K61" s="77"/>
      <c r="L61" s="40"/>
      <c r="M61" s="40"/>
      <c r="N61" s="40"/>
      <c r="O61" s="78"/>
      <c r="P61" s="40"/>
      <c r="Q61" s="40"/>
      <c r="R61" s="40"/>
      <c r="S61" s="40"/>
      <c r="T61" s="40"/>
      <c r="U61" s="40"/>
      <c r="V61" s="40"/>
      <c r="W61" s="77"/>
      <c r="X61" s="40"/>
      <c r="Y61" s="41"/>
    </row>
    <row r="62" ht="22.5" spans="1:25">
      <c r="A62" s="42"/>
      <c r="B62" s="73"/>
      <c r="C62" s="70">
        <v>2022</v>
      </c>
      <c r="D62" s="40"/>
      <c r="E62" s="71"/>
      <c r="F62" s="71"/>
      <c r="G62" s="71"/>
      <c r="H62" s="71"/>
      <c r="I62" s="71"/>
      <c r="J62" s="71"/>
      <c r="K62" s="77"/>
      <c r="L62" s="40"/>
      <c r="M62" s="40"/>
      <c r="N62" s="40"/>
      <c r="O62" s="78"/>
      <c r="P62" s="40"/>
      <c r="Q62" s="40"/>
      <c r="R62" s="40"/>
      <c r="S62" s="40"/>
      <c r="T62" s="40"/>
      <c r="U62" s="40"/>
      <c r="V62" s="40"/>
      <c r="W62" s="77"/>
      <c r="X62" s="40"/>
      <c r="Y62" s="41"/>
    </row>
    <row r="63" ht="22.5" spans="1:25">
      <c r="A63" s="42"/>
      <c r="B63" s="69" t="s">
        <v>78</v>
      </c>
      <c r="C63" s="70">
        <v>2024</v>
      </c>
      <c r="D63" s="40"/>
      <c r="E63" s="71"/>
      <c r="F63" s="71"/>
      <c r="G63" s="71"/>
      <c r="H63" s="71"/>
      <c r="I63" s="71"/>
      <c r="J63" s="71"/>
      <c r="K63" s="77"/>
      <c r="L63" s="40"/>
      <c r="M63" s="40"/>
      <c r="N63" s="40"/>
      <c r="O63" s="78"/>
      <c r="P63" s="40"/>
      <c r="Q63" s="40"/>
      <c r="R63" s="40"/>
      <c r="S63" s="40"/>
      <c r="T63" s="40"/>
      <c r="U63" s="40"/>
      <c r="V63" s="40"/>
      <c r="W63" s="77"/>
      <c r="X63" s="40"/>
      <c r="Y63" s="41"/>
    </row>
    <row r="64" ht="22.5" spans="1:25">
      <c r="A64" s="42"/>
      <c r="B64" s="72"/>
      <c r="C64" s="70">
        <v>2023</v>
      </c>
      <c r="D64" s="40"/>
      <c r="E64" s="71"/>
      <c r="F64" s="71"/>
      <c r="G64" s="71"/>
      <c r="H64" s="71"/>
      <c r="I64" s="71"/>
      <c r="J64" s="71"/>
      <c r="K64" s="77"/>
      <c r="L64" s="40"/>
      <c r="M64" s="40"/>
      <c r="N64" s="40"/>
      <c r="O64" s="78"/>
      <c r="P64" s="40"/>
      <c r="Q64" s="40"/>
      <c r="R64" s="40"/>
      <c r="S64" s="40"/>
      <c r="T64" s="40"/>
      <c r="U64" s="40"/>
      <c r="V64" s="40"/>
      <c r="W64" s="77"/>
      <c r="X64" s="40"/>
      <c r="Y64" s="41"/>
    </row>
    <row r="65" spans="1:25">
      <c r="A65" s="46"/>
      <c r="B65" s="87"/>
      <c r="C65" s="88">
        <v>2022</v>
      </c>
      <c r="D65" s="49"/>
      <c r="E65" s="89"/>
      <c r="F65" s="89"/>
      <c r="G65" s="89"/>
      <c r="H65" s="89"/>
      <c r="I65" s="89"/>
      <c r="J65" s="89"/>
      <c r="K65" s="90"/>
      <c r="L65" s="49"/>
      <c r="M65" s="49"/>
      <c r="N65" s="49"/>
      <c r="O65" s="91"/>
      <c r="P65" s="49"/>
      <c r="Q65" s="49"/>
      <c r="R65" s="49"/>
      <c r="S65" s="49"/>
      <c r="T65" s="49"/>
      <c r="U65" s="49"/>
      <c r="V65" s="49"/>
      <c r="W65" s="90"/>
      <c r="X65" s="49"/>
      <c r="Y65" s="50"/>
    </row>
  </sheetData>
  <mergeCells count="49">
    <mergeCell ref="A1:Y1"/>
    <mergeCell ref="A2:Y2"/>
    <mergeCell ref="A3:Y3"/>
    <mergeCell ref="A4:Y4"/>
    <mergeCell ref="A11:C11"/>
    <mergeCell ref="A12:C12"/>
    <mergeCell ref="A13:C13"/>
    <mergeCell ref="A14:C14"/>
    <mergeCell ref="A5:A9"/>
    <mergeCell ref="A15:A20"/>
    <mergeCell ref="A21:A29"/>
    <mergeCell ref="A30:A38"/>
    <mergeCell ref="A39:A47"/>
    <mergeCell ref="A48:A56"/>
    <mergeCell ref="A57:A65"/>
    <mergeCell ref="B5:B9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C5:C9"/>
    <mergeCell ref="D5:D9"/>
    <mergeCell ref="E8:E9"/>
    <mergeCell ref="F8:F9"/>
    <mergeCell ref="G8:G9"/>
    <mergeCell ref="H8:H9"/>
    <mergeCell ref="I8:I9"/>
    <mergeCell ref="J8:J9"/>
    <mergeCell ref="N7:N8"/>
    <mergeCell ref="O7:O9"/>
    <mergeCell ref="E5:J7"/>
    <mergeCell ref="K5:Y6"/>
    <mergeCell ref="P7:R8"/>
    <mergeCell ref="S7:V8"/>
    <mergeCell ref="K7:M8"/>
    <mergeCell ref="W7:Y8"/>
  </mergeCells>
  <hyperlinks>
    <hyperlink ref="D15" r:id="rId1" display="7"/>
    <hyperlink ref="D18" r:id="rId2" display="16"/>
    <hyperlink ref="D24" r:id="rId3" display="1"/>
    <hyperlink ref="D48" r:id="rId4" display="1"/>
    <hyperlink ref="D51" r:id="rId5" display="7"/>
  </hyperlinks>
  <pageMargins left="0.31496062992126" right="0.31496062992126" top="0.31496062992126" bottom="0.31496062992126" header="0.31496062992126" footer="0.31496062992126"/>
  <pageSetup paperSize="9" scale="2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showZeros="0" view="pageBreakPreview" zoomScale="55" zoomScaleNormal="100" topLeftCell="A35" workbookViewId="0">
      <selection activeCell="C5" sqref="C5:C7"/>
    </sheetView>
  </sheetViews>
  <sheetFormatPr defaultColWidth="9.14285714285714" defaultRowHeight="11.25"/>
  <cols>
    <col min="1" max="1" width="112.857142857143" style="2" customWidth="1"/>
    <col min="2" max="2" width="48" style="2" customWidth="1"/>
    <col min="3" max="3" width="69.7142857142857" style="2" customWidth="1"/>
    <col min="4" max="4" width="104.285714285714" style="2" customWidth="1"/>
    <col min="5" max="5" width="101.857142857143" style="2" customWidth="1"/>
    <col min="6" max="16384" width="9.14285714285714" style="2"/>
  </cols>
  <sheetData>
    <row r="1" ht="27.75" customHeight="1" spans="1:9">
      <c r="A1" s="3" t="s">
        <v>91</v>
      </c>
      <c r="B1" s="3"/>
      <c r="C1" s="3"/>
      <c r="D1" s="3"/>
      <c r="E1" s="3"/>
      <c r="F1" s="4"/>
      <c r="G1" s="4"/>
      <c r="H1" s="4"/>
      <c r="I1" s="4"/>
    </row>
    <row r="2" ht="23.25" spans="1:9">
      <c r="A2" s="5" t="s">
        <v>1</v>
      </c>
      <c r="B2" s="5"/>
      <c r="C2" s="5"/>
      <c r="D2" s="5"/>
      <c r="E2" s="5"/>
      <c r="F2" s="6"/>
      <c r="G2" s="6"/>
      <c r="H2" s="6"/>
      <c r="I2" s="6"/>
    </row>
    <row r="3" ht="23.25" spans="1:5">
      <c r="A3" s="7" t="s">
        <v>2</v>
      </c>
      <c r="B3" s="8"/>
      <c r="C3" s="8"/>
      <c r="D3" s="8"/>
      <c r="E3" s="9"/>
    </row>
    <row r="4" ht="27.75" customHeight="1" spans="1:5">
      <c r="A4" s="10" t="s">
        <v>181</v>
      </c>
      <c r="B4" s="11"/>
      <c r="C4" s="11"/>
      <c r="D4" s="11"/>
      <c r="E4" s="12"/>
    </row>
    <row r="5" s="1" customFormat="1" ht="61.5" customHeight="1" spans="1:5">
      <c r="A5" s="13" t="s">
        <v>3</v>
      </c>
      <c r="B5" s="14" t="s">
        <v>182</v>
      </c>
      <c r="C5" s="15" t="s">
        <v>93</v>
      </c>
      <c r="D5" s="16" t="s">
        <v>183</v>
      </c>
      <c r="E5" s="17"/>
    </row>
    <row r="6" s="1" customFormat="1" ht="36.75" customHeight="1" spans="1:5">
      <c r="A6" s="13"/>
      <c r="B6" s="14"/>
      <c r="C6" s="18"/>
      <c r="D6" s="19" t="s">
        <v>103</v>
      </c>
      <c r="E6" s="20" t="s">
        <v>102</v>
      </c>
    </row>
    <row r="7" s="1" customFormat="1" ht="208.5" customHeight="1" spans="1:5">
      <c r="A7" s="21"/>
      <c r="B7" s="15"/>
      <c r="C7" s="18"/>
      <c r="D7" s="22"/>
      <c r="E7" s="23"/>
    </row>
    <row r="8" ht="19.5" spans="1:5">
      <c r="A8" s="24" t="s">
        <v>46</v>
      </c>
      <c r="B8" s="25" t="s">
        <v>47</v>
      </c>
      <c r="C8" s="25" t="s">
        <v>48</v>
      </c>
      <c r="D8" s="25">
        <v>1</v>
      </c>
      <c r="E8" s="26">
        <v>2</v>
      </c>
    </row>
    <row r="9" ht="33.75" customHeight="1" spans="1:5">
      <c r="A9" s="27" t="s">
        <v>49</v>
      </c>
      <c r="B9" s="28"/>
      <c r="C9" s="29"/>
      <c r="D9" s="30">
        <f>SUM(D10:D12)</f>
        <v>36</v>
      </c>
      <c r="E9" s="31">
        <f t="shared" ref="E9" si="0">SUM(E10:E12)</f>
        <v>227</v>
      </c>
    </row>
    <row r="10" ht="27.75" customHeight="1" spans="1:5">
      <c r="A10" s="32" t="s">
        <v>50</v>
      </c>
      <c r="B10" s="33"/>
      <c r="C10" s="34"/>
      <c r="D10" s="35">
        <f>D13+D16+D19+D22+D25+D28+D31+D34+D37+D40+D43+D46+D49+D52+D55+D58+D61</f>
        <v>3</v>
      </c>
      <c r="E10" s="36">
        <f t="shared" ref="E10:E12" si="1">E13+E16+E19+E22+E25+E28+E31+E34+E37+E40+E43+E46+E49+E52+E55+E58+E61</f>
        <v>63</v>
      </c>
    </row>
    <row r="11" ht="31.5" customHeight="1" spans="1:5">
      <c r="A11" s="32" t="s">
        <v>51</v>
      </c>
      <c r="B11" s="33"/>
      <c r="C11" s="34"/>
      <c r="D11" s="35">
        <f>D14+D17+D20+D23+D26+D29+D32+D35+D38+D41+D44+D47+D50+D53+D56+D59+D62</f>
        <v>5</v>
      </c>
      <c r="E11" s="36">
        <f t="shared" si="1"/>
        <v>35</v>
      </c>
    </row>
    <row r="12" ht="33" customHeight="1" spans="1:5">
      <c r="A12" s="32" t="s">
        <v>52</v>
      </c>
      <c r="B12" s="33"/>
      <c r="C12" s="34"/>
      <c r="D12" s="35">
        <f>D15+D18+D21+D24+D27+D30+D33+D36+D39+D42+D45+D48+D51+D54+D57+D60+D63</f>
        <v>28</v>
      </c>
      <c r="E12" s="36">
        <f t="shared" si="1"/>
        <v>129</v>
      </c>
    </row>
    <row r="13" ht="19.5" customHeight="1" spans="1:5">
      <c r="A13" s="37" t="s">
        <v>53</v>
      </c>
      <c r="B13" s="38" t="s">
        <v>54</v>
      </c>
      <c r="C13" s="39">
        <v>2024</v>
      </c>
      <c r="D13" s="40"/>
      <c r="E13" s="41">
        <v>4</v>
      </c>
    </row>
    <row r="14" ht="18.75" customHeight="1" spans="1:5">
      <c r="A14" s="42"/>
      <c r="B14" s="43"/>
      <c r="C14" s="39">
        <v>2023</v>
      </c>
      <c r="D14" s="40"/>
      <c r="E14" s="41">
        <v>2</v>
      </c>
    </row>
    <row r="15" ht="22.5" spans="1:5">
      <c r="A15" s="42"/>
      <c r="B15" s="44"/>
      <c r="C15" s="39">
        <v>2022</v>
      </c>
      <c r="D15" s="40">
        <v>2</v>
      </c>
      <c r="E15" s="41">
        <v>19</v>
      </c>
    </row>
    <row r="16" ht="21.75" customHeight="1" spans="1:5">
      <c r="A16" s="42"/>
      <c r="B16" s="38" t="s">
        <v>56</v>
      </c>
      <c r="C16" s="39">
        <v>2024</v>
      </c>
      <c r="D16" s="40">
        <v>1</v>
      </c>
      <c r="E16" s="41">
        <v>27</v>
      </c>
    </row>
    <row r="17" ht="22.5" spans="1:5">
      <c r="A17" s="42"/>
      <c r="B17" s="43"/>
      <c r="C17" s="39">
        <v>2023</v>
      </c>
      <c r="D17" s="40">
        <v>2</v>
      </c>
      <c r="E17" s="41">
        <v>14</v>
      </c>
    </row>
    <row r="18" ht="22.5" spans="1:5">
      <c r="A18" s="45"/>
      <c r="B18" s="44"/>
      <c r="C18" s="39">
        <v>2022</v>
      </c>
      <c r="D18" s="40">
        <v>17</v>
      </c>
      <c r="E18" s="41">
        <v>63</v>
      </c>
    </row>
    <row r="19" ht="19.5" customHeight="1" spans="1:5">
      <c r="A19" s="37" t="s">
        <v>58</v>
      </c>
      <c r="B19" s="38" t="s">
        <v>59</v>
      </c>
      <c r="C19" s="39">
        <v>2024</v>
      </c>
      <c r="D19" s="40"/>
      <c r="E19" s="41">
        <v>11</v>
      </c>
    </row>
    <row r="20" ht="22.5" spans="1:5">
      <c r="A20" s="42"/>
      <c r="B20" s="43"/>
      <c r="C20" s="39">
        <v>2023</v>
      </c>
      <c r="D20" s="40">
        <v>1</v>
      </c>
      <c r="E20" s="41">
        <v>6</v>
      </c>
    </row>
    <row r="21" ht="22.5" spans="1:5">
      <c r="A21" s="42"/>
      <c r="B21" s="44"/>
      <c r="C21" s="39">
        <v>2022</v>
      </c>
      <c r="D21" s="40">
        <v>1</v>
      </c>
      <c r="E21" s="41">
        <v>10</v>
      </c>
    </row>
    <row r="22" ht="19.5" customHeight="1" spans="1:5">
      <c r="A22" s="42"/>
      <c r="B22" s="38" t="s">
        <v>60</v>
      </c>
      <c r="C22" s="39">
        <v>2024</v>
      </c>
      <c r="D22" s="40">
        <v>2</v>
      </c>
      <c r="E22" s="41">
        <v>20</v>
      </c>
    </row>
    <row r="23" ht="22.5" spans="1:5">
      <c r="A23" s="42"/>
      <c r="B23" s="43"/>
      <c r="C23" s="39">
        <v>2023</v>
      </c>
      <c r="D23" s="40"/>
      <c r="E23" s="41">
        <v>10</v>
      </c>
    </row>
    <row r="24" ht="22.5" spans="1:5">
      <c r="A24" s="42"/>
      <c r="B24" s="44"/>
      <c r="C24" s="39">
        <v>2022</v>
      </c>
      <c r="D24" s="40">
        <v>8</v>
      </c>
      <c r="E24" s="41">
        <v>37</v>
      </c>
    </row>
    <row r="25" ht="22.5" spans="1:5">
      <c r="A25" s="42"/>
      <c r="B25" s="38" t="s">
        <v>61</v>
      </c>
      <c r="C25" s="39">
        <v>2024</v>
      </c>
      <c r="D25" s="40"/>
      <c r="E25" s="41"/>
    </row>
    <row r="26" ht="22.5" spans="1:5">
      <c r="A26" s="42"/>
      <c r="B26" s="43"/>
      <c r="C26" s="39">
        <v>2023</v>
      </c>
      <c r="D26" s="40"/>
      <c r="E26" s="41"/>
    </row>
    <row r="27" ht="22.5" spans="1:5">
      <c r="A27" s="45"/>
      <c r="B27" s="44"/>
      <c r="C27" s="39">
        <v>2022</v>
      </c>
      <c r="D27" s="40"/>
      <c r="E27" s="41"/>
    </row>
    <row r="28" ht="22.5" spans="1:5">
      <c r="A28" s="37" t="s">
        <v>62</v>
      </c>
      <c r="B28" s="38" t="s">
        <v>63</v>
      </c>
      <c r="C28" s="39">
        <v>2024</v>
      </c>
      <c r="D28" s="40"/>
      <c r="E28" s="41"/>
    </row>
    <row r="29" ht="22.5" spans="1:5">
      <c r="A29" s="42"/>
      <c r="B29" s="43"/>
      <c r="C29" s="39">
        <v>2023</v>
      </c>
      <c r="D29" s="40"/>
      <c r="E29" s="41"/>
    </row>
    <row r="30" ht="22.5" spans="1:5">
      <c r="A30" s="42"/>
      <c r="B30" s="44"/>
      <c r="C30" s="39">
        <v>2022</v>
      </c>
      <c r="D30" s="40"/>
      <c r="E30" s="41"/>
    </row>
    <row r="31" ht="22.5" spans="1:5">
      <c r="A31" s="42"/>
      <c r="B31" s="38" t="s">
        <v>64</v>
      </c>
      <c r="C31" s="39">
        <v>2024</v>
      </c>
      <c r="D31" s="40"/>
      <c r="E31" s="41"/>
    </row>
    <row r="32" ht="22.5" spans="1:5">
      <c r="A32" s="42"/>
      <c r="B32" s="43"/>
      <c r="C32" s="39">
        <v>2023</v>
      </c>
      <c r="D32" s="40"/>
      <c r="E32" s="41"/>
    </row>
    <row r="33" ht="22.5" spans="1:5">
      <c r="A33" s="42"/>
      <c r="B33" s="44"/>
      <c r="C33" s="39">
        <v>2022</v>
      </c>
      <c r="D33" s="40"/>
      <c r="E33" s="41"/>
    </row>
    <row r="34" ht="22.5" spans="1:5">
      <c r="A34" s="42"/>
      <c r="B34" s="38" t="s">
        <v>65</v>
      </c>
      <c r="C34" s="39">
        <v>2024</v>
      </c>
      <c r="D34" s="40"/>
      <c r="E34" s="41"/>
    </row>
    <row r="35" ht="22.5" spans="1:5">
      <c r="A35" s="42"/>
      <c r="B35" s="43"/>
      <c r="C35" s="39">
        <v>2023</v>
      </c>
      <c r="D35" s="40"/>
      <c r="E35" s="41"/>
    </row>
    <row r="36" ht="22.5" spans="1:5">
      <c r="A36" s="45"/>
      <c r="B36" s="44"/>
      <c r="C36" s="39">
        <v>2022</v>
      </c>
      <c r="D36" s="40"/>
      <c r="E36" s="41"/>
    </row>
    <row r="37" ht="22.5" spans="1:5">
      <c r="A37" s="37" t="s">
        <v>67</v>
      </c>
      <c r="B37" s="38" t="s">
        <v>68</v>
      </c>
      <c r="C37" s="39">
        <v>2024</v>
      </c>
      <c r="D37" s="40"/>
      <c r="E37" s="41"/>
    </row>
    <row r="38" ht="22.5" spans="1:5">
      <c r="A38" s="42"/>
      <c r="B38" s="43"/>
      <c r="C38" s="39">
        <v>2023</v>
      </c>
      <c r="D38" s="40"/>
      <c r="E38" s="41"/>
    </row>
    <row r="39" ht="22.5" spans="1:5">
      <c r="A39" s="42"/>
      <c r="B39" s="44"/>
      <c r="C39" s="39">
        <v>2022</v>
      </c>
      <c r="D39" s="40"/>
      <c r="E39" s="41"/>
    </row>
    <row r="40" ht="22.5" spans="1:5">
      <c r="A40" s="42"/>
      <c r="B40" s="38" t="s">
        <v>69</v>
      </c>
      <c r="C40" s="39">
        <v>2024</v>
      </c>
      <c r="D40" s="40"/>
      <c r="E40" s="41"/>
    </row>
    <row r="41" ht="22.5" spans="1:5">
      <c r="A41" s="42"/>
      <c r="B41" s="43"/>
      <c r="C41" s="39">
        <v>2023</v>
      </c>
      <c r="D41" s="40"/>
      <c r="E41" s="41"/>
    </row>
    <row r="42" ht="22.5" spans="1:5">
      <c r="A42" s="42"/>
      <c r="B42" s="44"/>
      <c r="C42" s="39">
        <v>2022</v>
      </c>
      <c r="D42" s="40"/>
      <c r="E42" s="41"/>
    </row>
    <row r="43" ht="22.5" spans="1:5">
      <c r="A43" s="42"/>
      <c r="B43" s="38" t="s">
        <v>70</v>
      </c>
      <c r="C43" s="39">
        <v>2024</v>
      </c>
      <c r="D43" s="40"/>
      <c r="E43" s="41"/>
    </row>
    <row r="44" ht="22.5" spans="1:5">
      <c r="A44" s="42"/>
      <c r="B44" s="43"/>
      <c r="C44" s="39">
        <v>2023</v>
      </c>
      <c r="D44" s="40"/>
      <c r="E44" s="41"/>
    </row>
    <row r="45" ht="22.5" spans="1:5">
      <c r="A45" s="45"/>
      <c r="B45" s="44"/>
      <c r="C45" s="39">
        <v>2022</v>
      </c>
      <c r="D45" s="40"/>
      <c r="E45" s="41"/>
    </row>
    <row r="46" ht="22.5" spans="1:5">
      <c r="A46" s="37" t="s">
        <v>71</v>
      </c>
      <c r="B46" s="38" t="s">
        <v>72</v>
      </c>
      <c r="C46" s="39">
        <v>2024</v>
      </c>
      <c r="D46" s="40"/>
      <c r="E46" s="41">
        <v>1</v>
      </c>
    </row>
    <row r="47" ht="22.5" spans="1:5">
      <c r="A47" s="42"/>
      <c r="B47" s="43"/>
      <c r="C47" s="39">
        <v>2023</v>
      </c>
      <c r="D47" s="40"/>
      <c r="E47" s="41"/>
    </row>
    <row r="48" ht="22.5" spans="1:5">
      <c r="A48" s="42"/>
      <c r="B48" s="44"/>
      <c r="C48" s="39">
        <v>2022</v>
      </c>
      <c r="D48" s="40"/>
      <c r="E48" s="41"/>
    </row>
    <row r="49" ht="22.5" spans="1:5">
      <c r="A49" s="42"/>
      <c r="B49" s="38" t="s">
        <v>73</v>
      </c>
      <c r="C49" s="39">
        <v>2024</v>
      </c>
      <c r="D49" s="40"/>
      <c r="E49" s="41"/>
    </row>
    <row r="50" ht="22.5" spans="1:5">
      <c r="A50" s="42"/>
      <c r="B50" s="43"/>
      <c r="C50" s="39">
        <v>2023</v>
      </c>
      <c r="D50" s="40">
        <v>2</v>
      </c>
      <c r="E50" s="41">
        <v>3</v>
      </c>
    </row>
    <row r="51" ht="22.5" spans="1:5">
      <c r="A51" s="42"/>
      <c r="B51" s="44"/>
      <c r="C51" s="39">
        <v>2022</v>
      </c>
      <c r="D51" s="40"/>
      <c r="E51" s="41"/>
    </row>
    <row r="52" ht="22.5" spans="1:5">
      <c r="A52" s="42"/>
      <c r="B52" s="38" t="s">
        <v>74</v>
      </c>
      <c r="C52" s="39">
        <v>2024</v>
      </c>
      <c r="D52" s="40"/>
      <c r="E52" s="41"/>
    </row>
    <row r="53" ht="22.5" spans="1:5">
      <c r="A53" s="42"/>
      <c r="B53" s="43"/>
      <c r="C53" s="39">
        <v>2023</v>
      </c>
      <c r="D53" s="40"/>
      <c r="E53" s="41"/>
    </row>
    <row r="54" ht="22.5" spans="1:5">
      <c r="A54" s="45"/>
      <c r="B54" s="44"/>
      <c r="C54" s="39">
        <v>2022</v>
      </c>
      <c r="D54" s="40"/>
      <c r="E54" s="41"/>
    </row>
    <row r="55" ht="21.75" customHeight="1" spans="1:5">
      <c r="A55" s="37" t="s">
        <v>75</v>
      </c>
      <c r="B55" s="38" t="s">
        <v>76</v>
      </c>
      <c r="C55" s="39">
        <v>2024</v>
      </c>
      <c r="D55" s="40"/>
      <c r="E55" s="41"/>
    </row>
    <row r="56" ht="22.5" spans="1:5">
      <c r="A56" s="42"/>
      <c r="B56" s="43"/>
      <c r="C56" s="39">
        <v>2023</v>
      </c>
      <c r="D56" s="40"/>
      <c r="E56" s="41"/>
    </row>
    <row r="57" ht="22.5" spans="1:5">
      <c r="A57" s="42"/>
      <c r="B57" s="44"/>
      <c r="C57" s="39">
        <v>2022</v>
      </c>
      <c r="D57" s="40"/>
      <c r="E57" s="41"/>
    </row>
    <row r="58" ht="22.5" spans="1:5">
      <c r="A58" s="42"/>
      <c r="B58" s="38" t="s">
        <v>77</v>
      </c>
      <c r="C58" s="39">
        <v>2024</v>
      </c>
      <c r="D58" s="40"/>
      <c r="E58" s="41"/>
    </row>
    <row r="59" ht="22.5" spans="1:5">
      <c r="A59" s="42"/>
      <c r="B59" s="43"/>
      <c r="C59" s="39">
        <v>2023</v>
      </c>
      <c r="D59" s="40"/>
      <c r="E59" s="41"/>
    </row>
    <row r="60" ht="22.5" spans="1:5">
      <c r="A60" s="42"/>
      <c r="B60" s="44"/>
      <c r="C60" s="39">
        <v>2022</v>
      </c>
      <c r="D60" s="40"/>
      <c r="E60" s="41"/>
    </row>
    <row r="61" ht="22.5" spans="1:5">
      <c r="A61" s="42"/>
      <c r="B61" s="38" t="s">
        <v>78</v>
      </c>
      <c r="C61" s="39">
        <v>2024</v>
      </c>
      <c r="D61" s="40"/>
      <c r="E61" s="41"/>
    </row>
    <row r="62" ht="22.5" spans="1:5">
      <c r="A62" s="42"/>
      <c r="B62" s="43"/>
      <c r="C62" s="39">
        <v>2023</v>
      </c>
      <c r="D62" s="40"/>
      <c r="E62" s="41"/>
    </row>
    <row r="63" ht="23.25" spans="1:5">
      <c r="A63" s="46"/>
      <c r="B63" s="47"/>
      <c r="C63" s="48">
        <v>2022</v>
      </c>
      <c r="D63" s="49"/>
      <c r="E63" s="50"/>
    </row>
  </sheetData>
  <mergeCells count="36">
    <mergeCell ref="A1:E1"/>
    <mergeCell ref="A2:E2"/>
    <mergeCell ref="A3:E3"/>
    <mergeCell ref="D5:E5"/>
    <mergeCell ref="A9:C9"/>
    <mergeCell ref="A10:C10"/>
    <mergeCell ref="A11:C11"/>
    <mergeCell ref="A12:C12"/>
    <mergeCell ref="A5:A7"/>
    <mergeCell ref="A13:A18"/>
    <mergeCell ref="A19:A27"/>
    <mergeCell ref="A28:A36"/>
    <mergeCell ref="A37:A45"/>
    <mergeCell ref="A46:A54"/>
    <mergeCell ref="A55:A63"/>
    <mergeCell ref="B5:B7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C5:C7"/>
    <mergeCell ref="D6:D7"/>
    <mergeCell ref="E6:E7"/>
  </mergeCells>
  <hyperlinks>
    <hyperlink ref="E13" r:id="rId1" display="4"/>
    <hyperlink ref="D16" r:id="rId2" display="1"/>
    <hyperlink ref="E16" r:id="rId3" display="27"/>
    <hyperlink ref="E19" r:id="rId4" display="11"/>
    <hyperlink ref="D22" r:id="rId5" display="2"/>
    <hyperlink ref="E22" r:id="rId6" display="20"/>
    <hyperlink ref="E46" r:id="rId7" display="1"/>
  </hyperlinks>
  <pageMargins left="0.31496062992126" right="0.31496062992126" top="0.31496062992126" bottom="0.31496062992126" header="0.31496062992126" footer="0.31496062992126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Conviction 2. Section 1</vt:lpstr>
      <vt:lpstr> 2. Section 4</vt:lpstr>
      <vt:lpstr> (5. Section 1)</vt:lpstr>
      <vt:lpstr> (5.Section 2)</vt:lpstr>
      <vt:lpstr> (5.Section 3)</vt:lpstr>
      <vt:lpstr> (5.Section 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Butko</dc:creator>
  <cp:lastModifiedBy>Gor_Kab-217_PC2</cp:lastModifiedBy>
  <dcterms:created xsi:type="dcterms:W3CDTF">2015-06-05T18:19:00Z</dcterms:created>
  <cp:lastPrinted>2025-04-11T12:42:00Z</cp:lastPrinted>
  <dcterms:modified xsi:type="dcterms:W3CDTF">2025-05-12T08:30:48Z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8FB93D156F6949EFBE72ADD8D98059F5</vt:lpwstr>
  </property>
  <property fmtid="{D5CDD505-2E9C-101B-9397-08002B2CF9AE}" pid="3" name="KSOProductBuildVer">
    <vt:lpwstr>1033-11.2.0.11042</vt:lpwstr>
  </property>
</Properties>
</file>