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3" i="1" l="1"/>
  <c r="H33" i="1"/>
  <c r="G33" i="1"/>
  <c r="F33" i="1"/>
</calcChain>
</file>

<file path=xl/sharedStrings.xml><?xml version="1.0" encoding="utf-8"?>
<sst xmlns="http://schemas.openxmlformats.org/spreadsheetml/2006/main" count="80" uniqueCount="61">
  <si>
    <t>DISTRIBUTION SUPPORT 2016 - SCHEME 1</t>
  </si>
  <si>
    <t>Preselection 6/2016 (143th meeting)</t>
  </si>
  <si>
    <t>Allocation of support 10/2016 (144th meeting) - 12/2016 (145th meeting) - 3/2017 (146th meeting)</t>
  </si>
  <si>
    <t>PRESELECTED FILMS</t>
  </si>
  <si>
    <t>SUPPORTED FILMS</t>
  </si>
  <si>
    <t>MEDIA member</t>
  </si>
  <si>
    <t>Ref.</t>
  </si>
  <si>
    <t>Distributors</t>
  </si>
  <si>
    <t>Country</t>
  </si>
  <si>
    <t xml:space="preserve"> Number</t>
  </si>
  <si>
    <t xml:space="preserve"> Amount €</t>
  </si>
  <si>
    <t xml:space="preserve"> Number </t>
  </si>
  <si>
    <t>Total Paid €</t>
  </si>
  <si>
    <t>16-001</t>
  </si>
  <si>
    <t>Filmcoopi Zürich</t>
  </si>
  <si>
    <t>CH</t>
  </si>
  <si>
    <t>16-002</t>
  </si>
  <si>
    <t xml:space="preserve">Agora Films </t>
  </si>
  <si>
    <t>16-003</t>
  </si>
  <si>
    <t>Xenix Filmdistribution</t>
  </si>
  <si>
    <t>16-004</t>
  </si>
  <si>
    <t>Trigon-Film</t>
  </si>
  <si>
    <t>16-005</t>
  </si>
  <si>
    <t>Frenetic Films</t>
  </si>
  <si>
    <t>16-009</t>
  </si>
  <si>
    <t>Cascade Film</t>
  </si>
  <si>
    <t>RU</t>
  </si>
  <si>
    <t>16-011</t>
  </si>
  <si>
    <t>JMH Distributions</t>
  </si>
  <si>
    <t>16-012</t>
  </si>
  <si>
    <t>Yeni Bir Film</t>
  </si>
  <si>
    <t>TR</t>
  </si>
  <si>
    <t>16-015</t>
  </si>
  <si>
    <t>Mars Production</t>
  </si>
  <si>
    <t>16-020</t>
  </si>
  <si>
    <t>Calinos Films</t>
  </si>
  <si>
    <t>16-022</t>
  </si>
  <si>
    <t>Fabula Medya</t>
  </si>
  <si>
    <t>16-023</t>
  </si>
  <si>
    <t>Luxor Distribution</t>
  </si>
  <si>
    <t>16-024</t>
  </si>
  <si>
    <t>Cinema Prestige</t>
  </si>
  <si>
    <t>16-025</t>
  </si>
  <si>
    <t>A-One Films</t>
  </si>
  <si>
    <t>16-026</t>
  </si>
  <si>
    <t>Capella Film</t>
  </si>
  <si>
    <t>16-027</t>
  </si>
  <si>
    <t>Exponenta Plus</t>
  </si>
  <si>
    <t>16-028</t>
  </si>
  <si>
    <t>Arthouse.ru</t>
  </si>
  <si>
    <t>16-030</t>
  </si>
  <si>
    <t>Filmarti Film</t>
  </si>
  <si>
    <t>16-031</t>
  </si>
  <si>
    <t>Kinologistika</t>
  </si>
  <si>
    <t>16-033</t>
  </si>
  <si>
    <t>Provzglyad</t>
  </si>
  <si>
    <t>16-034</t>
  </si>
  <si>
    <t>Volgafilm</t>
  </si>
  <si>
    <t>16-035</t>
  </si>
  <si>
    <t>Cineworx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</si>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</sst>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64" fontId="3" fillId="2" borderId="13" xfId="0" quotePrefix="1" applyNumberFormat="1" applyFont="1" applyFill="1" applyBorder="1" applyAlignment="1">
      <alignment horizontal="center" vertical="center" wrapText="1"/>
    </xf>
    <xf numFmtId="164" fontId="3" fillId="2" borderId="11" xfId="0" quotePrefix="1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right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165" fontId="1" fillId="2" borderId="2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sqref="A1:XFD1048576"/>
    </sheetView>
  </sheetViews>
  <sheetFormatPr defaultColWidth="11.42578125" defaultRowHeight="15" x14ac:dyDescent="0.25"/>
  <cols>
    <col min="4" max="4" width="28.42578125" bestFit="1" customWidth="1"/>
  </cols>
  <sheetData>
    <row r="1" spans="1:9" x14ac:dyDescent="0.25">
      <c r="B1" s="1"/>
      <c r="C1" s="2"/>
      <c r="D1" s="2"/>
      <c r="E1" s="2"/>
      <c r="F1" s="2"/>
      <c r="G1" s="2"/>
      <c r="H1" s="2"/>
      <c r="I1" s="3"/>
    </row>
    <row r="2" spans="1:9" ht="18.75" x14ac:dyDescent="0.3">
      <c r="B2" s="4" t="s">
        <v>0</v>
      </c>
      <c r="C2" s="5"/>
      <c r="D2" s="5"/>
      <c r="E2" s="5"/>
      <c r="F2" s="5"/>
      <c r="G2" s="5"/>
      <c r="H2" s="5"/>
      <c r="I2" s="6"/>
    </row>
    <row r="3" spans="1:9" x14ac:dyDescent="0.25">
      <c r="B3" s="7"/>
      <c r="C3" s="8"/>
      <c r="D3" s="8"/>
      <c r="E3" s="8"/>
      <c r="F3" s="8"/>
      <c r="G3" s="8"/>
      <c r="H3" s="8"/>
      <c r="I3" s="9"/>
    </row>
    <row r="5" spans="1:9" x14ac:dyDescent="0.25">
      <c r="B5" s="10" t="s">
        <v>1</v>
      </c>
    </row>
    <row r="6" spans="1:9" x14ac:dyDescent="0.25">
      <c r="B6" s="10" t="s">
        <v>2</v>
      </c>
    </row>
    <row r="7" spans="1:9" x14ac:dyDescent="0.25">
      <c r="B7" s="10"/>
    </row>
    <row r="8" spans="1:9" ht="15.75" thickBot="1" x14ac:dyDescent="0.3">
      <c r="B8" s="11"/>
      <c r="C8" s="12"/>
      <c r="D8" s="12"/>
      <c r="E8" s="12"/>
      <c r="F8" s="12"/>
      <c r="G8" s="12"/>
      <c r="H8" s="11"/>
      <c r="I8" s="11"/>
    </row>
    <row r="9" spans="1:9" ht="15.75" thickBot="1" x14ac:dyDescent="0.3">
      <c r="A9" s="11"/>
      <c r="B9" s="13"/>
      <c r="C9" s="13"/>
      <c r="D9" s="13"/>
      <c r="E9" s="13"/>
      <c r="F9" s="14" t="s">
        <v>3</v>
      </c>
      <c r="G9" s="15"/>
      <c r="H9" s="14" t="s">
        <v>4</v>
      </c>
      <c r="I9" s="15"/>
    </row>
    <row r="10" spans="1:9" s="11" customFormat="1" ht="30" x14ac:dyDescent="0.25">
      <c r="B10" s="16" t="s">
        <v>5</v>
      </c>
      <c r="C10" s="17" t="s">
        <v>6</v>
      </c>
      <c r="D10" s="17" t="s">
        <v>7</v>
      </c>
      <c r="E10" s="18" t="s">
        <v>8</v>
      </c>
      <c r="F10" s="19" t="s">
        <v>9</v>
      </c>
      <c r="G10" s="20" t="s">
        <v>10</v>
      </c>
      <c r="H10" s="21" t="s">
        <v>11</v>
      </c>
      <c r="I10" s="22" t="s">
        <v>12</v>
      </c>
    </row>
    <row r="11" spans="1:9" x14ac:dyDescent="0.25">
      <c r="B11" s="23"/>
      <c r="C11" s="24" t="s">
        <v>13</v>
      </c>
      <c r="D11" s="25" t="s">
        <v>14</v>
      </c>
      <c r="E11" s="26" t="s">
        <v>15</v>
      </c>
      <c r="F11" s="27">
        <v>7</v>
      </c>
      <c r="G11" s="28">
        <v>72000</v>
      </c>
      <c r="H11" s="27">
        <v>8</v>
      </c>
      <c r="I11" s="28">
        <v>72000</v>
      </c>
    </row>
    <row r="12" spans="1:9" x14ac:dyDescent="0.25">
      <c r="B12" s="23"/>
      <c r="C12" s="24" t="s">
        <v>16</v>
      </c>
      <c r="D12" s="25" t="s">
        <v>17</v>
      </c>
      <c r="E12" s="26" t="s">
        <v>15</v>
      </c>
      <c r="F12" s="27">
        <v>4</v>
      </c>
      <c r="G12" s="28">
        <v>37111.111111111109</v>
      </c>
      <c r="H12" s="27">
        <v>6</v>
      </c>
      <c r="I12" s="28">
        <v>31540</v>
      </c>
    </row>
    <row r="13" spans="1:9" x14ac:dyDescent="0.25">
      <c r="B13" s="23"/>
      <c r="C13" s="24" t="s">
        <v>18</v>
      </c>
      <c r="D13" s="25" t="s">
        <v>19</v>
      </c>
      <c r="E13" s="26" t="s">
        <v>15</v>
      </c>
      <c r="F13" s="27">
        <v>6</v>
      </c>
      <c r="G13" s="28">
        <v>63000</v>
      </c>
      <c r="H13" s="27">
        <v>6</v>
      </c>
      <c r="I13" s="28">
        <v>60905</v>
      </c>
    </row>
    <row r="14" spans="1:9" x14ac:dyDescent="0.25">
      <c r="B14" s="23"/>
      <c r="C14" s="24" t="s">
        <v>20</v>
      </c>
      <c r="D14" s="25" t="s">
        <v>21</v>
      </c>
      <c r="E14" s="26" t="s">
        <v>15</v>
      </c>
      <c r="F14" s="27">
        <v>4</v>
      </c>
      <c r="G14" s="28">
        <v>41000</v>
      </c>
      <c r="H14" s="27">
        <v>4</v>
      </c>
      <c r="I14" s="28">
        <v>41000</v>
      </c>
    </row>
    <row r="15" spans="1:9" x14ac:dyDescent="0.25">
      <c r="B15" s="23"/>
      <c r="C15" s="24" t="s">
        <v>22</v>
      </c>
      <c r="D15" s="25" t="s">
        <v>23</v>
      </c>
      <c r="E15" s="26" t="s">
        <v>15</v>
      </c>
      <c r="F15" s="27">
        <v>7</v>
      </c>
      <c r="G15" s="28">
        <v>70000</v>
      </c>
      <c r="H15" s="27">
        <v>7</v>
      </c>
      <c r="I15" s="28">
        <v>70000</v>
      </c>
    </row>
    <row r="16" spans="1:9" x14ac:dyDescent="0.25">
      <c r="B16" s="23"/>
      <c r="C16" s="24" t="s">
        <v>24</v>
      </c>
      <c r="D16" s="25" t="s">
        <v>25</v>
      </c>
      <c r="E16" s="26" t="s">
        <v>26</v>
      </c>
      <c r="F16" s="27">
        <v>1</v>
      </c>
      <c r="G16" s="28">
        <v>10000</v>
      </c>
      <c r="H16" s="27">
        <v>0</v>
      </c>
      <c r="I16" s="28">
        <v>0</v>
      </c>
    </row>
    <row r="17" spans="2:9" x14ac:dyDescent="0.25">
      <c r="B17" s="23"/>
      <c r="C17" s="24" t="s">
        <v>27</v>
      </c>
      <c r="D17" s="25" t="s">
        <v>28</v>
      </c>
      <c r="E17" s="26" t="s">
        <v>15</v>
      </c>
      <c r="F17" s="27">
        <v>2</v>
      </c>
      <c r="G17" s="28">
        <v>19037.5</v>
      </c>
      <c r="H17" s="27">
        <v>2</v>
      </c>
      <c r="I17" s="28">
        <v>19038</v>
      </c>
    </row>
    <row r="18" spans="2:9" x14ac:dyDescent="0.25">
      <c r="B18" s="23"/>
      <c r="C18" s="24" t="s">
        <v>29</v>
      </c>
      <c r="D18" s="25" t="s">
        <v>30</v>
      </c>
      <c r="E18" s="26" t="s">
        <v>31</v>
      </c>
      <c r="F18" s="27">
        <v>7</v>
      </c>
      <c r="G18" s="28">
        <v>73000</v>
      </c>
      <c r="H18" s="27">
        <v>7</v>
      </c>
      <c r="I18" s="28">
        <v>53011</v>
      </c>
    </row>
    <row r="19" spans="2:9" x14ac:dyDescent="0.25">
      <c r="B19" s="23"/>
      <c r="C19" s="24" t="s">
        <v>32</v>
      </c>
      <c r="D19" s="25" t="s">
        <v>33</v>
      </c>
      <c r="E19" s="26" t="s">
        <v>31</v>
      </c>
      <c r="F19" s="27">
        <v>3</v>
      </c>
      <c r="G19" s="28">
        <v>11948.428571428572</v>
      </c>
      <c r="H19" s="27">
        <v>2</v>
      </c>
      <c r="I19" s="28">
        <v>3763</v>
      </c>
    </row>
    <row r="20" spans="2:9" x14ac:dyDescent="0.25">
      <c r="B20" s="23"/>
      <c r="C20" s="24" t="s">
        <v>34</v>
      </c>
      <c r="D20" s="25" t="s">
        <v>35</v>
      </c>
      <c r="E20" s="26" t="s">
        <v>31</v>
      </c>
      <c r="F20" s="27">
        <v>5</v>
      </c>
      <c r="G20" s="28">
        <v>31500</v>
      </c>
      <c r="H20" s="27">
        <v>1</v>
      </c>
      <c r="I20" s="28">
        <v>3651</v>
      </c>
    </row>
    <row r="21" spans="2:9" x14ac:dyDescent="0.25">
      <c r="B21" s="23"/>
      <c r="C21" s="24" t="s">
        <v>36</v>
      </c>
      <c r="D21" s="25" t="s">
        <v>37</v>
      </c>
      <c r="E21" s="26" t="s">
        <v>31</v>
      </c>
      <c r="F21" s="27">
        <v>6</v>
      </c>
      <c r="G21" s="28">
        <v>39593.75</v>
      </c>
      <c r="H21" s="27">
        <v>6</v>
      </c>
      <c r="I21" s="28">
        <v>35393</v>
      </c>
    </row>
    <row r="22" spans="2:9" x14ac:dyDescent="0.25">
      <c r="B22" s="23"/>
      <c r="C22" s="24" t="s">
        <v>38</v>
      </c>
      <c r="D22" s="25" t="s">
        <v>39</v>
      </c>
      <c r="E22" s="26" t="s">
        <v>26</v>
      </c>
      <c r="F22" s="27">
        <v>4</v>
      </c>
      <c r="G22" s="28">
        <v>40000</v>
      </c>
      <c r="H22" s="27">
        <v>4</v>
      </c>
      <c r="I22" s="28">
        <v>40000</v>
      </c>
    </row>
    <row r="23" spans="2:9" x14ac:dyDescent="0.25">
      <c r="B23" s="23"/>
      <c r="C23" s="24" t="s">
        <v>40</v>
      </c>
      <c r="D23" s="25" t="s">
        <v>41</v>
      </c>
      <c r="E23" s="26" t="s">
        <v>26</v>
      </c>
      <c r="F23" s="27">
        <v>4</v>
      </c>
      <c r="G23" s="28">
        <v>41000</v>
      </c>
      <c r="H23" s="27">
        <v>4</v>
      </c>
      <c r="I23" s="28">
        <v>31940</v>
      </c>
    </row>
    <row r="24" spans="2:9" x14ac:dyDescent="0.25">
      <c r="B24" s="23"/>
      <c r="C24" s="24" t="s">
        <v>42</v>
      </c>
      <c r="D24" s="25" t="s">
        <v>43</v>
      </c>
      <c r="E24" s="26" t="s">
        <v>26</v>
      </c>
      <c r="F24" s="27">
        <v>3</v>
      </c>
      <c r="G24" s="28">
        <v>30000</v>
      </c>
      <c r="H24" s="27">
        <v>3</v>
      </c>
      <c r="I24" s="28">
        <v>30000</v>
      </c>
    </row>
    <row r="25" spans="2:9" x14ac:dyDescent="0.25">
      <c r="B25" s="23"/>
      <c r="C25" s="24" t="s">
        <v>44</v>
      </c>
      <c r="D25" s="25" t="s">
        <v>45</v>
      </c>
      <c r="E25" s="26" t="s">
        <v>26</v>
      </c>
      <c r="F25" s="27">
        <v>3</v>
      </c>
      <c r="G25" s="28">
        <v>15465</v>
      </c>
      <c r="H25" s="27">
        <v>2</v>
      </c>
      <c r="I25" s="28">
        <v>11971</v>
      </c>
    </row>
    <row r="26" spans="2:9" x14ac:dyDescent="0.25">
      <c r="B26" s="23"/>
      <c r="C26" s="24" t="s">
        <v>46</v>
      </c>
      <c r="D26" s="25" t="s">
        <v>47</v>
      </c>
      <c r="E26" s="26" t="s">
        <v>26</v>
      </c>
      <c r="F26" s="27">
        <v>4</v>
      </c>
      <c r="G26" s="28">
        <v>40000</v>
      </c>
      <c r="H26" s="27">
        <v>3</v>
      </c>
      <c r="I26" s="28">
        <v>30000</v>
      </c>
    </row>
    <row r="27" spans="2:9" x14ac:dyDescent="0.25">
      <c r="B27" s="23"/>
      <c r="C27" s="24" t="s">
        <v>48</v>
      </c>
      <c r="D27" s="25" t="s">
        <v>49</v>
      </c>
      <c r="E27" s="26" t="s">
        <v>26</v>
      </c>
      <c r="F27" s="27">
        <v>1</v>
      </c>
      <c r="G27" s="28">
        <v>10000</v>
      </c>
      <c r="H27" s="27">
        <v>0</v>
      </c>
      <c r="I27" s="28">
        <v>0</v>
      </c>
    </row>
    <row r="28" spans="2:9" x14ac:dyDescent="0.25">
      <c r="B28" s="23"/>
      <c r="C28" s="24" t="s">
        <v>50</v>
      </c>
      <c r="D28" s="25" t="s">
        <v>51</v>
      </c>
      <c r="E28" s="26" t="s">
        <v>31</v>
      </c>
      <c r="F28" s="27">
        <v>3</v>
      </c>
      <c r="G28" s="28">
        <v>14400</v>
      </c>
      <c r="H28" s="27">
        <v>1</v>
      </c>
      <c r="I28" s="28">
        <v>4800</v>
      </c>
    </row>
    <row r="29" spans="2:9" x14ac:dyDescent="0.25">
      <c r="B29" s="23"/>
      <c r="C29" s="24" t="s">
        <v>52</v>
      </c>
      <c r="D29" s="25" t="s">
        <v>53</v>
      </c>
      <c r="E29" s="26" t="s">
        <v>26</v>
      </c>
      <c r="F29" s="27">
        <v>2</v>
      </c>
      <c r="G29" s="28">
        <v>20000</v>
      </c>
      <c r="H29" s="27">
        <v>2</v>
      </c>
      <c r="I29" s="28">
        <v>20000</v>
      </c>
    </row>
    <row r="30" spans="2:9" x14ac:dyDescent="0.25">
      <c r="B30" s="23"/>
      <c r="C30" s="24" t="s">
        <v>54</v>
      </c>
      <c r="D30" s="25" t="s">
        <v>55</v>
      </c>
      <c r="E30" s="26" t="s">
        <v>26</v>
      </c>
      <c r="F30" s="27">
        <v>2</v>
      </c>
      <c r="G30" s="28">
        <v>21000</v>
      </c>
      <c r="H30" s="27">
        <v>2</v>
      </c>
      <c r="I30" s="28">
        <v>17403</v>
      </c>
    </row>
    <row r="31" spans="2:9" x14ac:dyDescent="0.25">
      <c r="B31" s="23"/>
      <c r="C31" s="24" t="s">
        <v>56</v>
      </c>
      <c r="D31" s="25" t="s">
        <v>57</v>
      </c>
      <c r="E31" s="26" t="s">
        <v>26</v>
      </c>
      <c r="F31" s="27">
        <v>4</v>
      </c>
      <c r="G31" s="28">
        <v>40000</v>
      </c>
      <c r="H31" s="27">
        <v>4</v>
      </c>
      <c r="I31" s="28">
        <v>30950</v>
      </c>
    </row>
    <row r="32" spans="2:9" x14ac:dyDescent="0.25">
      <c r="B32" s="23"/>
      <c r="C32" s="24" t="s">
        <v>58</v>
      </c>
      <c r="D32" s="25" t="s">
        <v>59</v>
      </c>
      <c r="E32" s="26" t="s">
        <v>15</v>
      </c>
      <c r="F32" s="27">
        <v>3</v>
      </c>
      <c r="G32" s="28">
        <v>30000</v>
      </c>
      <c r="H32" s="27">
        <v>3</v>
      </c>
      <c r="I32" s="28">
        <v>28075</v>
      </c>
    </row>
    <row r="33" spans="2:9" ht="15.75" thickBot="1" x14ac:dyDescent="0.3">
      <c r="B33" s="29" t="s">
        <v>60</v>
      </c>
      <c r="C33" s="30"/>
      <c r="D33" s="30"/>
      <c r="E33" s="30"/>
      <c r="F33" s="31">
        <f>SUM(F11:F32)</f>
        <v>85</v>
      </c>
      <c r="G33" s="32">
        <f>SUM(G11:G32)</f>
        <v>770055.78968253965</v>
      </c>
      <c r="H33" s="31">
        <f>SUM(H11:H32)</f>
        <v>77</v>
      </c>
      <c r="I33" s="32">
        <f>SUM(I11:I32)</f>
        <v>635440</v>
      </c>
    </row>
  </sheetData>
  <mergeCells count="5">
    <mergeCell ref="B2:I2"/>
    <mergeCell ref="C8:G8"/>
    <mergeCell ref="F9:G9"/>
    <mergeCell ref="H9:I9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Sophie-Marie</dc:creator>
  <cp:lastModifiedBy>PETER Sophie-Marie</cp:lastModifiedBy>
  <dcterms:created xsi:type="dcterms:W3CDTF">2017-09-19T09:55:16Z</dcterms:created>
  <dcterms:modified xsi:type="dcterms:W3CDTF">2017-09-19T09:55:23Z</dcterms:modified>
</cp:coreProperties>
</file>