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7" i="1" l="1"/>
  <c r="H37" i="1"/>
  <c r="G37" i="1"/>
  <c r="F37" i="1"/>
</calcChain>
</file>

<file path=xl/sharedStrings.xml><?xml version="1.0" encoding="utf-8"?>
<sst xmlns="http://schemas.openxmlformats.org/spreadsheetml/2006/main" count="107" uniqueCount="81">
  <si>
    <t>DISTRIBUTION SUPPORT 2013 - SCHEME 1</t>
  </si>
  <si>
    <t>Preselection 6/2013 (131th meeting)</t>
  </si>
  <si>
    <t>Allocation of support 10/2013 (132th meeting) - 12/2013 (133th meeting) - 3/2014 (134th meeting)</t>
  </si>
  <si>
    <t>PRESELECTED FILMS</t>
  </si>
  <si>
    <t>SUPPORTED FILMS</t>
  </si>
  <si>
    <t>MEDIA member</t>
  </si>
  <si>
    <t>Ref.</t>
  </si>
  <si>
    <t>Distributors</t>
  </si>
  <si>
    <t>Country</t>
  </si>
  <si>
    <t xml:space="preserve"> Number</t>
  </si>
  <si>
    <t xml:space="preserve"> Amount €</t>
  </si>
  <si>
    <t xml:space="preserve"> Number </t>
  </si>
  <si>
    <t>Total Paid €</t>
  </si>
  <si>
    <t>x</t>
  </si>
  <si>
    <t>13-001/D1A</t>
  </si>
  <si>
    <t>Mozinet Ltd</t>
  </si>
  <si>
    <t>HU</t>
  </si>
  <si>
    <t>13-002/D1A</t>
  </si>
  <si>
    <t>Calinos Films</t>
  </si>
  <si>
    <t>TR</t>
  </si>
  <si>
    <t>13-003/D1A</t>
  </si>
  <si>
    <t>Shellac</t>
  </si>
  <si>
    <t>FR</t>
  </si>
  <si>
    <t>13-004/D1A</t>
  </si>
  <si>
    <t>Empire SHPK</t>
  </si>
  <si>
    <t>AL</t>
  </si>
  <si>
    <t>13-005/D1A</t>
  </si>
  <si>
    <t>Clorofilm</t>
  </si>
  <si>
    <t>RO</t>
  </si>
  <si>
    <t>13-006/D1A</t>
  </si>
  <si>
    <t>Imagine Filmdistributie Nederland</t>
  </si>
  <si>
    <t>NL</t>
  </si>
  <si>
    <t>13-007/D1A</t>
  </si>
  <si>
    <t>Danco</t>
  </si>
  <si>
    <t>PL</t>
  </si>
  <si>
    <t>13-008/D1A</t>
  </si>
  <si>
    <t>Arizona Films Distribution</t>
  </si>
  <si>
    <t>13-009/D1A</t>
  </si>
  <si>
    <t>Imagine Film Distribution</t>
  </si>
  <si>
    <t>BE</t>
  </si>
  <si>
    <t>13-010/D1A</t>
  </si>
  <si>
    <t>Obala Art Centar</t>
  </si>
  <si>
    <t>BH</t>
  </si>
  <si>
    <t>13-011/D1A</t>
  </si>
  <si>
    <t>Cutaway LLC</t>
  </si>
  <si>
    <t>FYROM</t>
  </si>
  <si>
    <t>13-012/D1A</t>
  </si>
  <si>
    <t>Yeni Bir Film Ltd</t>
  </si>
  <si>
    <t>13-013/D1A</t>
  </si>
  <si>
    <t>MCF BH d.o.o.</t>
  </si>
  <si>
    <t>13-014/D1A</t>
  </si>
  <si>
    <t>Art Fest Ltd</t>
  </si>
  <si>
    <t>BG</t>
  </si>
  <si>
    <t>13-016/D1A</t>
  </si>
  <si>
    <t>Vertigo Media Ltd</t>
  </si>
  <si>
    <t>13-017/D1A</t>
  </si>
  <si>
    <t>MCF MegaCom Film d.o.o.</t>
  </si>
  <si>
    <t>RS</t>
  </si>
  <si>
    <t>13-018/D1A</t>
  </si>
  <si>
    <t>Kt Film &amp; Media LLC</t>
  </si>
  <si>
    <t>13-019/D1A</t>
  </si>
  <si>
    <t>Spectator Marek Poznerowicz</t>
  </si>
  <si>
    <t>13-020/D1A</t>
  </si>
  <si>
    <t>Trigon-film</t>
  </si>
  <si>
    <t>CH</t>
  </si>
  <si>
    <t>13-021/D1A</t>
  </si>
  <si>
    <t>Tropik d.o.o. Zenica</t>
  </si>
  <si>
    <t>13-022/D1A</t>
  </si>
  <si>
    <t>ABC Theatrical Distribution B.v.</t>
  </si>
  <si>
    <t>13-023/D1A</t>
  </si>
  <si>
    <t>MCF Mkd d.o.o.</t>
  </si>
  <si>
    <t>13-024/D1A</t>
  </si>
  <si>
    <t>Transilvania Film</t>
  </si>
  <si>
    <t>13-025/D1A</t>
  </si>
  <si>
    <t>Pyramide S.A.</t>
  </si>
  <si>
    <t>13-026/D1A</t>
  </si>
  <si>
    <t>Drei-freunde Filmproduktions</t>
  </si>
  <si>
    <t>DE</t>
  </si>
  <si>
    <t>13-027/D1A</t>
  </si>
  <si>
    <t>Uzengija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</si>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</sst>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\ _€"/>
    <numFmt numFmtId="166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quotePrefix="1" applyFont="1" applyFill="1" applyBorder="1" applyAlignment="1">
      <alignment horizontal="center" vertical="center" wrapText="1"/>
    </xf>
    <xf numFmtId="165" fontId="6" fillId="2" borderId="11" xfId="0" quotePrefix="1" applyNumberFormat="1" applyFont="1" applyFill="1" applyBorder="1" applyAlignment="1">
      <alignment horizontal="center" vertical="center" wrapText="1"/>
    </xf>
    <xf numFmtId="165" fontId="6" fillId="2" borderId="9" xfId="0" quotePrefix="1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vertical="center"/>
    </xf>
    <xf numFmtId="166" fontId="5" fillId="0" borderId="14" xfId="0" applyNumberFormat="1" applyFont="1" applyFill="1" applyBorder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right" vertical="center"/>
    </xf>
    <xf numFmtId="166" fontId="5" fillId="0" borderId="14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6" fontId="6" fillId="2" borderId="17" xfId="0" applyNumberFormat="1" applyFont="1" applyFill="1" applyBorder="1" applyAlignment="1">
      <alignment vertical="center"/>
    </xf>
    <xf numFmtId="166" fontId="6" fillId="2" borderId="18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E40" sqref="E40"/>
    </sheetView>
  </sheetViews>
  <sheetFormatPr defaultColWidth="9.140625" defaultRowHeight="15" x14ac:dyDescent="0.25"/>
  <cols>
    <col min="1" max="1" width="4.7109375" style="1" customWidth="1"/>
    <col min="2" max="2" width="11.28515625" style="1" bestFit="1" customWidth="1"/>
    <col min="3" max="3" width="12.7109375" style="1" customWidth="1"/>
    <col min="4" max="4" width="32.140625" style="1" bestFit="1" customWidth="1"/>
    <col min="5" max="5" width="13.28515625" style="1" bestFit="1" customWidth="1"/>
    <col min="6" max="9" width="12.7109375" style="1" customWidth="1"/>
    <col min="10" max="10" width="9.140625" style="1"/>
    <col min="11" max="14" width="11.85546875" style="5" bestFit="1" customWidth="1"/>
    <col min="15" max="16384" width="9.140625" style="1"/>
  </cols>
  <sheetData>
    <row r="1" spans="1:14" x14ac:dyDescent="0.25">
      <c r="B1" s="2"/>
      <c r="C1" s="3"/>
      <c r="D1" s="3"/>
      <c r="E1" s="3"/>
      <c r="F1" s="3"/>
      <c r="G1" s="3"/>
      <c r="H1" s="3"/>
      <c r="I1" s="4"/>
    </row>
    <row r="2" spans="1:14" ht="18.75" x14ac:dyDescent="0.25">
      <c r="B2" s="6" t="s">
        <v>0</v>
      </c>
      <c r="C2" s="7"/>
      <c r="D2" s="7"/>
      <c r="E2" s="7"/>
      <c r="F2" s="7"/>
      <c r="G2" s="7"/>
      <c r="H2" s="7"/>
      <c r="I2" s="8"/>
    </row>
    <row r="3" spans="1:14" x14ac:dyDescent="0.25">
      <c r="B3" s="9"/>
      <c r="C3" s="10"/>
      <c r="D3" s="10"/>
      <c r="E3" s="10"/>
      <c r="F3" s="10"/>
      <c r="G3" s="10"/>
      <c r="H3" s="10"/>
      <c r="I3" s="11"/>
    </row>
    <row r="5" spans="1:14" x14ac:dyDescent="0.25">
      <c r="B5" s="12" t="s">
        <v>1</v>
      </c>
    </row>
    <row r="6" spans="1:14" x14ac:dyDescent="0.25">
      <c r="B6" s="12" t="s">
        <v>2</v>
      </c>
    </row>
    <row r="7" spans="1:14" x14ac:dyDescent="0.25">
      <c r="B7" s="12"/>
    </row>
    <row r="8" spans="1:14" ht="15.75" thickBot="1" x14ac:dyDescent="0.3">
      <c r="A8" s="13"/>
      <c r="B8" s="13"/>
      <c r="C8" s="14"/>
      <c r="D8" s="14"/>
      <c r="E8" s="14"/>
      <c r="F8" s="14"/>
      <c r="G8" s="14"/>
      <c r="H8" s="13"/>
      <c r="I8" s="13"/>
    </row>
    <row r="9" spans="1:14" s="13" customFormat="1" ht="15.75" thickBot="1" x14ac:dyDescent="0.3">
      <c r="B9" s="15"/>
      <c r="C9" s="15"/>
      <c r="D9" s="15"/>
      <c r="E9" s="15"/>
      <c r="F9" s="16" t="s">
        <v>3</v>
      </c>
      <c r="G9" s="17"/>
      <c r="H9" s="16" t="s">
        <v>4</v>
      </c>
      <c r="I9" s="17"/>
      <c r="K9" s="18"/>
      <c r="L9" s="18"/>
      <c r="M9" s="18"/>
      <c r="N9" s="18"/>
    </row>
    <row r="10" spans="1:14" s="19" customFormat="1" ht="30" x14ac:dyDescent="0.25">
      <c r="B10" s="20" t="s">
        <v>5</v>
      </c>
      <c r="C10" s="21" t="s">
        <v>6</v>
      </c>
      <c r="D10" s="21" t="s">
        <v>7</v>
      </c>
      <c r="E10" s="21" t="s">
        <v>8</v>
      </c>
      <c r="F10" s="22" t="s">
        <v>9</v>
      </c>
      <c r="G10" s="23" t="s">
        <v>10</v>
      </c>
      <c r="H10" s="24" t="s">
        <v>11</v>
      </c>
      <c r="I10" s="25" t="s">
        <v>12</v>
      </c>
      <c r="K10" s="26"/>
      <c r="L10" s="26"/>
      <c r="M10" s="26"/>
      <c r="N10" s="26"/>
    </row>
    <row r="11" spans="1:14" s="27" customFormat="1" x14ac:dyDescent="0.25">
      <c r="B11" s="28" t="s">
        <v>13</v>
      </c>
      <c r="C11" s="29" t="s">
        <v>14</v>
      </c>
      <c r="D11" s="29" t="s">
        <v>15</v>
      </c>
      <c r="E11" s="30" t="s">
        <v>16</v>
      </c>
      <c r="F11" s="31">
        <v>1</v>
      </c>
      <c r="G11" s="32">
        <v>6000</v>
      </c>
      <c r="H11" s="31">
        <v>1</v>
      </c>
      <c r="I11" s="33">
        <v>6000</v>
      </c>
      <c r="K11" s="34"/>
      <c r="L11" s="34"/>
      <c r="M11" s="34"/>
      <c r="N11" s="34"/>
    </row>
    <row r="12" spans="1:14" s="27" customFormat="1" x14ac:dyDescent="0.25">
      <c r="B12" s="28"/>
      <c r="C12" s="29" t="s">
        <v>17</v>
      </c>
      <c r="D12" s="29" t="s">
        <v>18</v>
      </c>
      <c r="E12" s="30" t="s">
        <v>19</v>
      </c>
      <c r="F12" s="31">
        <v>10</v>
      </c>
      <c r="G12" s="32">
        <v>58000</v>
      </c>
      <c r="H12" s="31">
        <v>8</v>
      </c>
      <c r="I12" s="33">
        <v>39126.71</v>
      </c>
      <c r="K12" s="34"/>
      <c r="L12" s="34"/>
      <c r="M12" s="34"/>
      <c r="N12" s="34"/>
    </row>
    <row r="13" spans="1:14" s="27" customFormat="1" x14ac:dyDescent="0.25">
      <c r="B13" s="28" t="s">
        <v>13</v>
      </c>
      <c r="C13" s="29" t="s">
        <v>20</v>
      </c>
      <c r="D13" s="29" t="s">
        <v>21</v>
      </c>
      <c r="E13" s="30" t="s">
        <v>22</v>
      </c>
      <c r="F13" s="31">
        <v>1</v>
      </c>
      <c r="G13" s="32">
        <v>10000</v>
      </c>
      <c r="H13" s="31">
        <v>0</v>
      </c>
      <c r="I13" s="33">
        <v>0</v>
      </c>
      <c r="K13" s="34"/>
      <c r="L13" s="34"/>
      <c r="M13" s="34"/>
      <c r="N13" s="34"/>
    </row>
    <row r="14" spans="1:14" s="27" customFormat="1" x14ac:dyDescent="0.25">
      <c r="B14" s="28"/>
      <c r="C14" s="29" t="s">
        <v>23</v>
      </c>
      <c r="D14" s="29" t="s">
        <v>24</v>
      </c>
      <c r="E14" s="30" t="s">
        <v>25</v>
      </c>
      <c r="F14" s="31">
        <v>4</v>
      </c>
      <c r="G14" s="32">
        <v>3150</v>
      </c>
      <c r="H14" s="31">
        <v>0</v>
      </c>
      <c r="I14" s="33">
        <v>0</v>
      </c>
      <c r="K14" s="34"/>
      <c r="L14" s="34"/>
      <c r="M14" s="34"/>
      <c r="N14" s="34"/>
    </row>
    <row r="15" spans="1:14" s="27" customFormat="1" x14ac:dyDescent="0.25">
      <c r="B15" s="28" t="s">
        <v>13</v>
      </c>
      <c r="C15" s="29" t="s">
        <v>26</v>
      </c>
      <c r="D15" s="29" t="s">
        <v>27</v>
      </c>
      <c r="E15" s="30" t="s">
        <v>28</v>
      </c>
      <c r="F15" s="31">
        <v>5</v>
      </c>
      <c r="G15" s="32">
        <v>50000</v>
      </c>
      <c r="H15" s="31">
        <v>3</v>
      </c>
      <c r="I15" s="33">
        <v>28729.840000000004</v>
      </c>
      <c r="K15" s="34"/>
      <c r="L15" s="34"/>
      <c r="M15" s="34"/>
      <c r="N15" s="34"/>
    </row>
    <row r="16" spans="1:14" s="27" customFormat="1" x14ac:dyDescent="0.25">
      <c r="B16" s="28" t="s">
        <v>13</v>
      </c>
      <c r="C16" s="29" t="s">
        <v>29</v>
      </c>
      <c r="D16" s="29" t="s">
        <v>30</v>
      </c>
      <c r="E16" s="30" t="s">
        <v>31</v>
      </c>
      <c r="F16" s="31">
        <v>1</v>
      </c>
      <c r="G16" s="32">
        <v>10000</v>
      </c>
      <c r="H16" s="31">
        <v>1</v>
      </c>
      <c r="I16" s="33">
        <v>6233.01</v>
      </c>
      <c r="K16" s="34"/>
      <c r="L16" s="34"/>
      <c r="M16" s="34"/>
      <c r="N16" s="34"/>
    </row>
    <row r="17" spans="2:14" s="27" customFormat="1" x14ac:dyDescent="0.25">
      <c r="B17" s="28" t="s">
        <v>13</v>
      </c>
      <c r="C17" s="29" t="s">
        <v>32</v>
      </c>
      <c r="D17" s="29" t="s">
        <v>33</v>
      </c>
      <c r="E17" s="30" t="s">
        <v>34</v>
      </c>
      <c r="F17" s="31">
        <v>5</v>
      </c>
      <c r="G17" s="32">
        <v>36000</v>
      </c>
      <c r="H17" s="31">
        <v>0</v>
      </c>
      <c r="I17" s="33">
        <v>0</v>
      </c>
      <c r="K17" s="34"/>
      <c r="L17" s="34"/>
      <c r="M17" s="34"/>
      <c r="N17" s="34"/>
    </row>
    <row r="18" spans="2:14" s="27" customFormat="1" x14ac:dyDescent="0.25">
      <c r="B18" s="28" t="s">
        <v>13</v>
      </c>
      <c r="C18" s="29" t="s">
        <v>35</v>
      </c>
      <c r="D18" s="29" t="s">
        <v>36</v>
      </c>
      <c r="E18" s="30" t="s">
        <v>22</v>
      </c>
      <c r="F18" s="31">
        <v>3</v>
      </c>
      <c r="G18" s="32">
        <v>32000</v>
      </c>
      <c r="H18" s="31">
        <v>0</v>
      </c>
      <c r="I18" s="33">
        <v>0</v>
      </c>
      <c r="K18" s="34"/>
      <c r="L18" s="34"/>
      <c r="M18" s="34"/>
      <c r="N18" s="34"/>
    </row>
    <row r="19" spans="2:14" s="27" customFormat="1" x14ac:dyDescent="0.25">
      <c r="B19" s="28" t="s">
        <v>13</v>
      </c>
      <c r="C19" s="29" t="s">
        <v>37</v>
      </c>
      <c r="D19" s="29" t="s">
        <v>38</v>
      </c>
      <c r="E19" s="30" t="s">
        <v>39</v>
      </c>
      <c r="F19" s="31">
        <v>1</v>
      </c>
      <c r="G19" s="32">
        <v>10000</v>
      </c>
      <c r="H19" s="31">
        <v>1</v>
      </c>
      <c r="I19" s="33">
        <v>9361.34</v>
      </c>
      <c r="K19" s="34"/>
      <c r="L19" s="34"/>
      <c r="M19" s="34"/>
      <c r="N19" s="35"/>
    </row>
    <row r="20" spans="2:14" s="27" customFormat="1" x14ac:dyDescent="0.25">
      <c r="B20" s="28"/>
      <c r="C20" s="29" t="s">
        <v>40</v>
      </c>
      <c r="D20" s="29" t="s">
        <v>41</v>
      </c>
      <c r="E20" s="30" t="s">
        <v>42</v>
      </c>
      <c r="F20" s="31">
        <v>8</v>
      </c>
      <c r="G20" s="32">
        <v>50000</v>
      </c>
      <c r="H20" s="31">
        <v>7</v>
      </c>
      <c r="I20" s="33">
        <v>50000.34</v>
      </c>
      <c r="K20" s="34"/>
      <c r="L20" s="34"/>
      <c r="M20" s="34"/>
      <c r="N20" s="35"/>
    </row>
    <row r="21" spans="2:14" s="27" customFormat="1" x14ac:dyDescent="0.25">
      <c r="B21" s="28"/>
      <c r="C21" s="29" t="s">
        <v>43</v>
      </c>
      <c r="D21" s="29" t="s">
        <v>44</v>
      </c>
      <c r="E21" s="30" t="s">
        <v>45</v>
      </c>
      <c r="F21" s="31">
        <v>12</v>
      </c>
      <c r="G21" s="32">
        <v>28000</v>
      </c>
      <c r="H21" s="31">
        <v>9</v>
      </c>
      <c r="I21" s="33">
        <v>21385.07</v>
      </c>
      <c r="K21" s="34"/>
      <c r="L21" s="34"/>
      <c r="M21" s="34"/>
      <c r="N21" s="35"/>
    </row>
    <row r="22" spans="2:14" s="27" customFormat="1" x14ac:dyDescent="0.25">
      <c r="B22" s="36"/>
      <c r="C22" s="37" t="s">
        <v>46</v>
      </c>
      <c r="D22" s="37" t="s">
        <v>47</v>
      </c>
      <c r="E22" s="38" t="s">
        <v>19</v>
      </c>
      <c r="F22" s="31">
        <v>4</v>
      </c>
      <c r="G22" s="32">
        <v>20000</v>
      </c>
      <c r="H22" s="31">
        <v>3</v>
      </c>
      <c r="I22" s="33">
        <v>20000</v>
      </c>
      <c r="K22" s="34"/>
      <c r="L22" s="34"/>
      <c r="M22" s="34"/>
      <c r="N22" s="35"/>
    </row>
    <row r="23" spans="2:14" s="27" customFormat="1" x14ac:dyDescent="0.25">
      <c r="B23" s="36"/>
      <c r="C23" s="37" t="s">
        <v>48</v>
      </c>
      <c r="D23" s="37" t="s">
        <v>49</v>
      </c>
      <c r="E23" s="38" t="s">
        <v>42</v>
      </c>
      <c r="F23" s="31">
        <v>16</v>
      </c>
      <c r="G23" s="32">
        <v>50000</v>
      </c>
      <c r="H23" s="39">
        <v>13</v>
      </c>
      <c r="I23" s="33">
        <v>50000</v>
      </c>
      <c r="K23" s="34"/>
      <c r="L23" s="34"/>
      <c r="M23" s="34"/>
      <c r="N23" s="35"/>
    </row>
    <row r="24" spans="2:14" s="27" customFormat="1" x14ac:dyDescent="0.25">
      <c r="B24" s="36" t="s">
        <v>13</v>
      </c>
      <c r="C24" s="37" t="s">
        <v>50</v>
      </c>
      <c r="D24" s="37" t="s">
        <v>51</v>
      </c>
      <c r="E24" s="38" t="s">
        <v>52</v>
      </c>
      <c r="F24" s="31">
        <v>2</v>
      </c>
      <c r="G24" s="32">
        <v>15000</v>
      </c>
      <c r="H24" s="31">
        <v>2</v>
      </c>
      <c r="I24" s="33">
        <v>14866.24</v>
      </c>
      <c r="K24" s="34"/>
      <c r="L24" s="34"/>
      <c r="M24" s="34"/>
      <c r="N24" s="35"/>
    </row>
    <row r="25" spans="2:14" s="27" customFormat="1" x14ac:dyDescent="0.25">
      <c r="B25" s="36" t="s">
        <v>13</v>
      </c>
      <c r="C25" s="37" t="s">
        <v>53</v>
      </c>
      <c r="D25" s="37" t="s">
        <v>54</v>
      </c>
      <c r="E25" s="38" t="s">
        <v>16</v>
      </c>
      <c r="F25" s="31">
        <v>4</v>
      </c>
      <c r="G25" s="32">
        <v>24000</v>
      </c>
      <c r="H25" s="31">
        <v>4</v>
      </c>
      <c r="I25" s="33">
        <v>23999.739999999998</v>
      </c>
      <c r="K25" s="34"/>
      <c r="L25" s="34"/>
      <c r="M25" s="34"/>
      <c r="N25" s="35"/>
    </row>
    <row r="26" spans="2:14" s="27" customFormat="1" x14ac:dyDescent="0.25">
      <c r="B26" s="36"/>
      <c r="C26" s="37" t="s">
        <v>55</v>
      </c>
      <c r="D26" s="37" t="s">
        <v>56</v>
      </c>
      <c r="E26" s="38" t="s">
        <v>57</v>
      </c>
      <c r="F26" s="31">
        <v>33</v>
      </c>
      <c r="G26" s="32">
        <v>100000</v>
      </c>
      <c r="H26" s="39">
        <v>23</v>
      </c>
      <c r="I26" s="33">
        <v>100000</v>
      </c>
      <c r="K26" s="34"/>
      <c r="L26" s="34"/>
      <c r="M26" s="34"/>
      <c r="N26" s="35"/>
    </row>
    <row r="27" spans="2:14" s="27" customFormat="1" x14ac:dyDescent="0.25">
      <c r="B27" s="28"/>
      <c r="C27" s="29" t="s">
        <v>58</v>
      </c>
      <c r="D27" s="29" t="s">
        <v>59</v>
      </c>
      <c r="E27" s="30" t="s">
        <v>45</v>
      </c>
      <c r="F27" s="31">
        <v>12</v>
      </c>
      <c r="G27" s="32">
        <v>30000</v>
      </c>
      <c r="H27" s="31">
        <v>12</v>
      </c>
      <c r="I27" s="33">
        <v>30000</v>
      </c>
      <c r="K27" s="34"/>
      <c r="L27" s="34"/>
      <c r="M27" s="34"/>
      <c r="N27" s="35"/>
    </row>
    <row r="28" spans="2:14" s="27" customFormat="1" x14ac:dyDescent="0.25">
      <c r="B28" s="28" t="s">
        <v>13</v>
      </c>
      <c r="C28" s="29" t="s">
        <v>60</v>
      </c>
      <c r="D28" s="29" t="s">
        <v>61</v>
      </c>
      <c r="E28" s="30" t="s">
        <v>34</v>
      </c>
      <c r="F28" s="31">
        <v>2</v>
      </c>
      <c r="G28" s="32">
        <v>12000</v>
      </c>
      <c r="H28" s="31">
        <v>1</v>
      </c>
      <c r="I28" s="33">
        <v>2995.83</v>
      </c>
      <c r="K28" s="34"/>
      <c r="L28" s="34"/>
      <c r="M28" s="34"/>
      <c r="N28" s="35"/>
    </row>
    <row r="29" spans="2:14" s="27" customFormat="1" x14ac:dyDescent="0.25">
      <c r="B29" s="28" t="s">
        <v>13</v>
      </c>
      <c r="C29" s="29" t="s">
        <v>62</v>
      </c>
      <c r="D29" s="29" t="s">
        <v>63</v>
      </c>
      <c r="E29" s="30" t="s">
        <v>64</v>
      </c>
      <c r="F29" s="31">
        <v>1</v>
      </c>
      <c r="G29" s="32">
        <v>10000</v>
      </c>
      <c r="H29" s="31">
        <v>1</v>
      </c>
      <c r="I29" s="33">
        <v>10000</v>
      </c>
      <c r="K29" s="34"/>
      <c r="L29" s="34"/>
      <c r="M29" s="34"/>
      <c r="N29" s="35"/>
    </row>
    <row r="30" spans="2:14" s="27" customFormat="1" x14ac:dyDescent="0.25">
      <c r="B30" s="28"/>
      <c r="C30" s="29" t="s">
        <v>65</v>
      </c>
      <c r="D30" s="29" t="s">
        <v>66</v>
      </c>
      <c r="E30" s="30" t="s">
        <v>42</v>
      </c>
      <c r="F30" s="31">
        <v>18</v>
      </c>
      <c r="G30" s="32">
        <v>55000</v>
      </c>
      <c r="H30" s="39">
        <v>10</v>
      </c>
      <c r="I30" s="33">
        <v>52326.31</v>
      </c>
      <c r="K30" s="34"/>
      <c r="L30" s="34"/>
      <c r="M30" s="34"/>
      <c r="N30" s="35"/>
    </row>
    <row r="31" spans="2:14" s="27" customFormat="1" x14ac:dyDescent="0.25">
      <c r="B31" s="28" t="s">
        <v>13</v>
      </c>
      <c r="C31" s="29" t="s">
        <v>67</v>
      </c>
      <c r="D31" s="29" t="s">
        <v>68</v>
      </c>
      <c r="E31" s="30" t="s">
        <v>31</v>
      </c>
      <c r="F31" s="31">
        <v>1</v>
      </c>
      <c r="G31" s="32">
        <v>3900</v>
      </c>
      <c r="H31" s="31">
        <v>0</v>
      </c>
      <c r="I31" s="33">
        <v>0</v>
      </c>
      <c r="K31" s="34"/>
      <c r="L31" s="34"/>
      <c r="M31" s="34"/>
      <c r="N31" s="35"/>
    </row>
    <row r="32" spans="2:14" s="27" customFormat="1" x14ac:dyDescent="0.25">
      <c r="B32" s="36"/>
      <c r="C32" s="37" t="s">
        <v>69</v>
      </c>
      <c r="D32" s="37" t="s">
        <v>70</v>
      </c>
      <c r="E32" s="30" t="s">
        <v>45</v>
      </c>
      <c r="F32" s="31">
        <v>22</v>
      </c>
      <c r="G32" s="32">
        <v>50000</v>
      </c>
      <c r="H32" s="39">
        <v>10</v>
      </c>
      <c r="I32" s="33">
        <v>50000</v>
      </c>
      <c r="K32" s="34"/>
      <c r="L32" s="34"/>
      <c r="M32" s="34"/>
      <c r="N32" s="35"/>
    </row>
    <row r="33" spans="2:14" s="27" customFormat="1" x14ac:dyDescent="0.25">
      <c r="B33" s="28" t="s">
        <v>13</v>
      </c>
      <c r="C33" s="29" t="s">
        <v>71</v>
      </c>
      <c r="D33" s="29" t="s">
        <v>72</v>
      </c>
      <c r="E33" s="30" t="s">
        <v>28</v>
      </c>
      <c r="F33" s="31">
        <v>2</v>
      </c>
      <c r="G33" s="32">
        <v>6000</v>
      </c>
      <c r="H33" s="31">
        <v>2</v>
      </c>
      <c r="I33" s="33">
        <v>6000</v>
      </c>
      <c r="K33" s="34"/>
      <c r="L33" s="34"/>
      <c r="M33" s="34"/>
      <c r="N33" s="35"/>
    </row>
    <row r="34" spans="2:14" s="27" customFormat="1" x14ac:dyDescent="0.25">
      <c r="B34" s="28" t="s">
        <v>13</v>
      </c>
      <c r="C34" s="29" t="s">
        <v>73</v>
      </c>
      <c r="D34" s="29" t="s">
        <v>74</v>
      </c>
      <c r="E34" s="30" t="s">
        <v>22</v>
      </c>
      <c r="F34" s="31">
        <v>1</v>
      </c>
      <c r="G34" s="32">
        <v>11000</v>
      </c>
      <c r="H34" s="31">
        <v>0</v>
      </c>
      <c r="I34" s="33">
        <v>0</v>
      </c>
      <c r="K34" s="34"/>
      <c r="L34" s="34"/>
      <c r="M34" s="34"/>
      <c r="N34" s="35"/>
    </row>
    <row r="35" spans="2:14" s="27" customFormat="1" x14ac:dyDescent="0.25">
      <c r="B35" s="28" t="s">
        <v>13</v>
      </c>
      <c r="C35" s="29" t="s">
        <v>75</v>
      </c>
      <c r="D35" s="29" t="s">
        <v>76</v>
      </c>
      <c r="E35" s="30" t="s">
        <v>77</v>
      </c>
      <c r="F35" s="31">
        <v>1</v>
      </c>
      <c r="G35" s="32">
        <v>10000</v>
      </c>
      <c r="H35" s="31">
        <v>1</v>
      </c>
      <c r="I35" s="33">
        <v>10000</v>
      </c>
      <c r="K35" s="34"/>
      <c r="L35" s="34"/>
      <c r="M35" s="34"/>
      <c r="N35" s="35"/>
    </row>
    <row r="36" spans="2:14" s="27" customFormat="1" ht="15.75" thickBot="1" x14ac:dyDescent="0.3">
      <c r="B36" s="28"/>
      <c r="C36" s="40" t="s">
        <v>78</v>
      </c>
      <c r="D36" s="40" t="s">
        <v>79</v>
      </c>
      <c r="E36" s="30" t="s">
        <v>45</v>
      </c>
      <c r="F36" s="31">
        <v>10</v>
      </c>
      <c r="G36" s="41">
        <v>20000</v>
      </c>
      <c r="H36" s="31">
        <v>8</v>
      </c>
      <c r="I36" s="42">
        <v>17011</v>
      </c>
      <c r="K36" s="34"/>
      <c r="L36" s="34"/>
      <c r="M36" s="34"/>
      <c r="N36" s="35"/>
    </row>
    <row r="37" spans="2:14" s="27" customFormat="1" ht="15.75" thickBot="1" x14ac:dyDescent="0.3">
      <c r="B37" s="43" t="s">
        <v>80</v>
      </c>
      <c r="C37" s="44"/>
      <c r="D37" s="44"/>
      <c r="E37" s="44"/>
      <c r="F37" s="45">
        <f>SUM(F11:F36)</f>
        <v>180</v>
      </c>
      <c r="G37" s="46">
        <f>SUM(G11:G36)</f>
        <v>710050</v>
      </c>
      <c r="H37" s="45">
        <f>SUM(H11:H36)</f>
        <v>120</v>
      </c>
      <c r="I37" s="47">
        <f>SUM(I11:I36)</f>
        <v>548035.42999999993</v>
      </c>
      <c r="K37" s="34"/>
      <c r="L37" s="34"/>
      <c r="M37" s="34"/>
      <c r="N37" s="35"/>
    </row>
  </sheetData>
  <mergeCells count="4">
    <mergeCell ref="B2:I2"/>
    <mergeCell ref="C8:G8"/>
    <mergeCell ref="F9:G9"/>
    <mergeCell ref="H9:I9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Sophie-Marie</dc:creator>
  <cp:lastModifiedBy>PETER Sophie-Marie</cp:lastModifiedBy>
  <dcterms:created xsi:type="dcterms:W3CDTF">2017-09-19T09:52:28Z</dcterms:created>
  <dcterms:modified xsi:type="dcterms:W3CDTF">2017-09-19T09:53:36Z</dcterms:modified>
</cp:coreProperties>
</file>