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C:\Users\RABEI\Desktop\2026\GRANTS\final_11_05_2026\comentat de FOMA\sent for pre-approval for publication\from FOMA to Vedran\"/>
    </mc:Choice>
  </mc:AlternateContent>
  <xr:revisionPtr revIDLastSave="0" documentId="13_ncr:1_{5C1426BE-CCF7-4F70-8687-2D51F0043B2A}" xr6:coauthVersionLast="47" xr6:coauthVersionMax="47" xr10:uidLastSave="{00000000-0000-0000-0000-000000000000}"/>
  <bookViews>
    <workbookView xWindow="-19310" yWindow="-110" windowWidth="19420" windowHeight="10300" xr2:uid="{00000000-000D-0000-FFFF-FFFF00000000}"/>
  </bookViews>
  <sheets>
    <sheet name="Total estimated budget" sheetId="1" r:id="rId1"/>
    <sheet name="Guidance to the applicants" sheetId="2" r:id="rId2"/>
    <sheet name="Sheet1" sheetId="4" r:id="rId3"/>
    <sheet name="Data" sheetId="3" state="hidden" r:id="rId4"/>
  </sheets>
  <definedNames>
    <definedName name="Category1">'Total estimated budget'!$W$13:$W$15</definedName>
    <definedName name="Category2">'Total estimated budget'!$AB$13:$AB$14</definedName>
    <definedName name="fi">'Total estimated budget'!$P$26:$P$27</definedName>
    <definedName name="Financial">'Total estimated budget'!$M$26:$M$28</definedName>
    <definedName name="Inkind">'Total estimated budget'!$P$26:$P$27</definedName>
    <definedName name="Inkind2">'Total estimated budget'!$N$26:$N$27</definedName>
    <definedName name="New">'Total estimated budget'!$N$26:$N$27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8" i="1" l="1"/>
  <c r="I19" i="1"/>
  <c r="D56" i="1" l="1"/>
  <c r="G54" i="1"/>
  <c r="G50" i="1"/>
  <c r="G37" i="1"/>
  <c r="G32" i="1"/>
  <c r="G28" i="1"/>
  <c r="G24" i="1"/>
  <c r="G57" i="1" s="1"/>
  <c r="I53" i="1"/>
  <c r="I52" i="1"/>
  <c r="I54" i="1" s="1"/>
  <c r="I48" i="1"/>
  <c r="F48" i="1" s="1"/>
  <c r="I49" i="1"/>
  <c r="F49" i="1" s="1"/>
  <c r="I47" i="1"/>
  <c r="F47" i="1" s="1"/>
  <c r="I46" i="1"/>
  <c r="F46" i="1" s="1"/>
  <c r="I45" i="1"/>
  <c r="F45" i="1" s="1"/>
  <c r="I44" i="1"/>
  <c r="F44" i="1" s="1"/>
  <c r="I42" i="1"/>
  <c r="F42" i="1" s="1"/>
  <c r="I41" i="1"/>
  <c r="F41" i="1" s="1"/>
  <c r="I40" i="1"/>
  <c r="F40" i="1" s="1"/>
  <c r="I39" i="1"/>
  <c r="F39" i="1" s="1"/>
  <c r="I31" i="1"/>
  <c r="I30" i="1"/>
  <c r="I23" i="1"/>
  <c r="F23" i="1" s="1"/>
  <c r="I22" i="1"/>
  <c r="F22" i="1" s="1"/>
  <c r="I27" i="1"/>
  <c r="F27" i="1" s="1"/>
  <c r="I26" i="1"/>
  <c r="I36" i="1"/>
  <c r="F36" i="1" s="1"/>
  <c r="I35" i="1"/>
  <c r="F35" i="1" s="1"/>
  <c r="I34" i="1"/>
  <c r="F34" i="1" s="1"/>
  <c r="F18" i="1"/>
  <c r="F19" i="1"/>
  <c r="I20" i="1"/>
  <c r="F20" i="1" s="1"/>
  <c r="I15" i="1"/>
  <c r="F15" i="1" s="1"/>
  <c r="I16" i="1"/>
  <c r="F16" i="1" s="1"/>
  <c r="I14" i="1"/>
  <c r="F14" i="1" s="1"/>
  <c r="I28" i="1" l="1"/>
  <c r="I32" i="1"/>
  <c r="G55" i="1"/>
  <c r="F24" i="1"/>
  <c r="F37" i="1"/>
  <c r="F50" i="1"/>
  <c r="I24" i="1"/>
  <c r="I37" i="1"/>
  <c r="I50" i="1"/>
  <c r="I55" i="1" l="1"/>
  <c r="F26" i="1" l="1"/>
  <c r="F28" i="1" s="1"/>
  <c r="F31" i="1"/>
  <c r="F30" i="1"/>
  <c r="F52" i="1"/>
  <c r="F54" i="1" s="1" a="1"/>
  <c r="F54" i="1" s="1"/>
  <c r="F53" i="1"/>
  <c r="F32" i="1" l="1"/>
  <c r="F55" i="1" s="1"/>
  <c r="F56" i="1" s="1"/>
  <c r="F57" i="1" s="1"/>
  <c r="I57"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<sst xmlns="http://schemas.openxmlformats.org/spreadsheetml/2006/main" count="120" uniqueCount="103">
  <si>
    <t>APPENDIX II to GRANT AGREEMENT – ESTIMATED BUDGET</t>
  </si>
  <si>
    <t>Action:</t>
  </si>
  <si>
    <r>
      <t xml:space="preserve"> </t>
    </r>
    <r>
      <rPr>
        <i/>
        <sz val="14"/>
        <color theme="1"/>
        <rFont val="Garamond"/>
        <family val="1"/>
      </rPr>
      <t>&lt;specify&gt;</t>
    </r>
  </si>
  <si>
    <t xml:space="preserve">Place: </t>
  </si>
  <si>
    <t>Implementation period:</t>
  </si>
  <si>
    <t xml:space="preserve">CoE Contact person </t>
  </si>
  <si>
    <t>Currency:</t>
  </si>
  <si>
    <t>Grant by the Council of Europe¹:</t>
  </si>
  <si>
    <t>Expenditure</t>
  </si>
  <si>
    <t>Unit</t>
  </si>
  <si>
    <t># of units</t>
  </si>
  <si>
    <t xml:space="preserve">Unit rate        </t>
  </si>
  <si>
    <t>Grant by the Council of Europe:</t>
  </si>
  <si>
    <t>Contribution by the Grantee²</t>
  </si>
  <si>
    <t>Type of contribution by the Grantee</t>
  </si>
  <si>
    <t xml:space="preserve">Global amount </t>
  </si>
  <si>
    <t xml:space="preserve">1. Human Resources </t>
  </si>
  <si>
    <t xml:space="preserve">Financial contribution: own resourses </t>
  </si>
  <si>
    <t>1.1. Staff</t>
  </si>
  <si>
    <t xml:space="preserve">Financial contribution: resources provided by a third party </t>
  </si>
  <si>
    <t>1.1.1 specify</t>
  </si>
  <si>
    <t>Per xx³</t>
  </si>
  <si>
    <t>Financial resources: income generated by the action</t>
  </si>
  <si>
    <t>1.1.2 specify</t>
  </si>
  <si>
    <t>In-kind contribution: services or goods</t>
  </si>
  <si>
    <t>1.1.3 specify</t>
  </si>
  <si>
    <t>1.2. Experts/Consultants</t>
  </si>
  <si>
    <t>1.2.1 specify</t>
  </si>
  <si>
    <t>Per xx⁴</t>
  </si>
  <si>
    <t>1.2.2 specify</t>
  </si>
  <si>
    <t>1.2.3 specify</t>
  </si>
  <si>
    <t>1.3. Per diems⁵ (lunch, dinner, accommodation, transfer)</t>
  </si>
  <si>
    <t xml:space="preserve">1.3.1 International </t>
  </si>
  <si>
    <t>Per diem</t>
  </si>
  <si>
    <t xml:space="preserve">1.2.2 Local </t>
  </si>
  <si>
    <t xml:space="preserve">Subtotal 1 Human Resources </t>
  </si>
  <si>
    <t xml:space="preserve">2. Travel 6 </t>
  </si>
  <si>
    <t xml:space="preserve">2.1 International travel </t>
  </si>
  <si>
    <t xml:space="preserve">Per return flight </t>
  </si>
  <si>
    <t xml:space="preserve">2.2 Local transportation </t>
  </si>
  <si>
    <t>Per trip</t>
  </si>
  <si>
    <t xml:space="preserve">Subtotal 2 Travel </t>
  </si>
  <si>
    <t xml:space="preserve">3. Equipment and supplies </t>
  </si>
  <si>
    <t>3.1 specify</t>
  </si>
  <si>
    <t>Per xx</t>
  </si>
  <si>
    <t>3.2 specify</t>
  </si>
  <si>
    <t>Subtotal 3 Equipment and supplies</t>
  </si>
  <si>
    <t xml:space="preserve">4. Office items </t>
  </si>
  <si>
    <t>4.1 Office supplies</t>
  </si>
  <si>
    <t xml:space="preserve">Per month </t>
  </si>
  <si>
    <t xml:space="preserve">4.2 Office furniture and equipment </t>
  </si>
  <si>
    <t>Per item</t>
  </si>
  <si>
    <t xml:space="preserve">4.3 Other services </t>
  </si>
  <si>
    <t xml:space="preserve">Subtotal 4 Office items </t>
  </si>
  <si>
    <t xml:space="preserve">5. Other expenditure and services </t>
  </si>
  <si>
    <t xml:space="preserve">5.1 Publications </t>
  </si>
  <si>
    <t xml:space="preserve">Per item </t>
  </si>
  <si>
    <t xml:space="preserve">5.2 Studies, research </t>
  </si>
  <si>
    <t xml:space="preserve">5.3 Translation </t>
  </si>
  <si>
    <t>Per 250 words</t>
  </si>
  <si>
    <t xml:space="preserve">5.4 Interpretation </t>
  </si>
  <si>
    <t>Per person/day</t>
  </si>
  <si>
    <t>5.5. Conferences/seminars</t>
  </si>
  <si>
    <t xml:space="preserve">5.5.1 Rent of hall </t>
  </si>
  <si>
    <t xml:space="preserve">Per event </t>
  </si>
  <si>
    <t xml:space="preserve">5.5.2 Rent of interpretation equipment </t>
  </si>
  <si>
    <t>5.5.3 Coffee breaks</t>
  </si>
  <si>
    <t xml:space="preserve">5.5.4 Local transportation </t>
  </si>
  <si>
    <t>5.5.5 Per diems for participants (lunch, dinner, accommodation, transfer)</t>
  </si>
  <si>
    <t>5.5.6 Visibility actions</t>
  </si>
  <si>
    <t xml:space="preserve">Subtotal 5 Other expenditure and services </t>
  </si>
  <si>
    <t>6. Other</t>
  </si>
  <si>
    <t xml:space="preserve">6.1 specify </t>
  </si>
  <si>
    <t>6.2 specify</t>
  </si>
  <si>
    <t xml:space="preserve">Subtotal 6: other </t>
  </si>
  <si>
    <t>Subtotal direct eligible costs (1-6)</t>
  </si>
  <si>
    <t>Subtotal 7: indirect eligible costs 7</t>
  </si>
  <si>
    <t>In %</t>
  </si>
  <si>
    <t xml:space="preserve">Total expenditure (1-7) </t>
  </si>
  <si>
    <t>I certify that this is the budget proposed</t>
  </si>
  <si>
    <t>I accept the proposed budget</t>
  </si>
  <si>
    <r>
      <t>Name of the representative of the Grantee (</t>
    </r>
    <r>
      <rPr>
        <b/>
        <i/>
        <sz val="14"/>
        <color theme="1"/>
        <rFont val="Garamond"/>
        <family val="1"/>
      </rPr>
      <t>followed by capacity, e.g. Director</t>
    </r>
    <r>
      <rPr>
        <b/>
        <sz val="14"/>
        <color theme="1"/>
        <rFont val="Garamond"/>
        <family val="1"/>
      </rPr>
      <t>)</t>
    </r>
  </si>
  <si>
    <t>(Name and capacity)</t>
  </si>
  <si>
    <t xml:space="preserve">Name of the representative of the Council of Europe </t>
  </si>
  <si>
    <t xml:space="preserve">Signature </t>
  </si>
  <si>
    <t>Signature</t>
  </si>
  <si>
    <t>Date:</t>
  </si>
  <si>
    <t>Guidance to the applicants</t>
  </si>
  <si>
    <r>
      <rPr>
        <b/>
        <vertAlign val="superscript"/>
        <sz val="16"/>
        <color theme="1"/>
        <rFont val="Garamond"/>
        <family val="1"/>
      </rPr>
      <t>¹</t>
    </r>
    <r>
      <rPr>
        <sz val="11"/>
        <color theme="1"/>
        <rFont val="Garamond"/>
        <family val="1"/>
      </rPr>
      <t xml:space="preserve"> Please ensur</t>
    </r>
    <r>
      <rPr>
        <sz val="11"/>
        <rFont val="Garamond"/>
        <family val="1"/>
      </rPr>
      <t>e this amount</t>
    </r>
    <r>
      <rPr>
        <sz val="11"/>
        <color theme="1"/>
        <rFont val="Garamond"/>
        <family val="1"/>
      </rPr>
      <t xml:space="preserve"> is equal or below the maximum amount of grant funds to be awarded.</t>
    </r>
  </si>
  <si>
    <r>
      <rPr>
        <sz val="11"/>
        <rFont val="Aptos Narrow"/>
        <family val="2"/>
      </rPr>
      <t>²</t>
    </r>
    <r>
      <rPr>
        <sz val="11"/>
        <rFont val="Garamond"/>
        <family val="1"/>
      </rPr>
      <t xml:space="preserve"> In accordance with the principle of co-financing, the grantee commits to contribute to the project either by providing an in-kind contribution or through a direct financial contribution.  Please refer to the DLAPIL GUIDANCE NOTICE
ON THE PRINCIPLE OF CO-FINANCING IN THE COUNCIL OF EUROPE GRANT AWARD PROCEDURES, which provides detailed instructions on how to assess and value contributions based on their nature (in-kind or financial), as well as the type of supporting documentation required for each category of expences.
When completing the estimated budget, please indicate the  amount of the contribution directly in the relevant budget line.  In addition, kindly specify the source of the contribution (e.g. grantee’s own resources, resources provided to grantee by a third party, an income generated by the action etc.) in the comment box corresponding to each expenditure item. </t>
    </r>
  </si>
  <si>
    <r>
      <rPr>
        <sz val="11"/>
        <rFont val="Aptos Narrow"/>
        <family val="2"/>
      </rPr>
      <t xml:space="preserve">³ </t>
    </r>
    <r>
      <rPr>
        <sz val="11"/>
        <rFont val="Garamond"/>
        <family val="2"/>
      </rPr>
      <t>Unit for this budget line refers to a time-based, such as per month, per day, or per hour</t>
    </r>
  </si>
  <si>
    <r>
      <rPr>
        <sz val="11"/>
        <rFont val="Aptos Narrow"/>
        <family val="2"/>
      </rPr>
      <t xml:space="preserve">⁴ </t>
    </r>
    <r>
      <rPr>
        <sz val="11"/>
        <rFont val="Garamond"/>
        <family val="2"/>
      </rPr>
      <t>Unit for this budget line refers to a time-based, such as per month, per day, or per hour</t>
    </r>
  </si>
  <si>
    <r>
      <rPr>
        <sz val="11"/>
        <rFont val="Aptos Narrow"/>
        <family val="2"/>
      </rPr>
      <t xml:space="preserve">⁵ </t>
    </r>
    <r>
      <rPr>
        <sz val="11"/>
        <rFont val="Garamond"/>
        <family val="2"/>
      </rPr>
      <t xml:space="preserve">Per diem is a daily allowance intended to cover the cost of meals, accommodation, and ancillary costs incurred by staff of the grantee or their consultants traveling for the purposes of the Action. The per diem amount must not exceed an allowance for government experts and other persons travelling at the charge of Council of Europe budgets at a daily rate determined annually by the Committee of Ministers. The rate in force as from 1 January 2025 is €195 (cf. Appendix 5 of CM(2025)1). If meals or accommodation are provided by a third party (co-organiser, hotel, etc.), the per diem should be reduced accordingly. Grantees must provide proof of travel or attendance at the event to substantiate the dates and locations of travel. </t>
    </r>
  </si>
  <si>
    <r>
      <rPr>
        <b/>
        <sz val="8"/>
        <rFont val="Aptos Narrow"/>
        <family val="2"/>
      </rPr>
      <t>6</t>
    </r>
    <r>
      <rPr>
        <b/>
        <sz val="11"/>
        <rFont val="Garamond"/>
        <family val="1"/>
      </rPr>
      <t xml:space="preserve"> </t>
    </r>
    <r>
      <rPr>
        <sz val="11"/>
        <rFont val="Garamond"/>
        <family val="2"/>
      </rPr>
      <t>Travel costs are reimbursed on the basis of actual costs incurred. Air travel must be by economy class; business and first class travel is not permitted.</t>
    </r>
  </si>
  <si>
    <r>
      <rPr>
        <b/>
        <vertAlign val="superscript"/>
        <sz val="11"/>
        <color theme="1"/>
        <rFont val="Garamond"/>
        <family val="1"/>
      </rPr>
      <t>7</t>
    </r>
    <r>
      <rPr>
        <vertAlign val="superscript"/>
        <sz val="11"/>
        <color theme="1"/>
        <rFont val="Garamond"/>
        <family val="1"/>
      </rPr>
      <t xml:space="preserve">  </t>
    </r>
    <r>
      <rPr>
        <sz val="11"/>
        <color theme="1"/>
        <rFont val="Garamond"/>
        <family val="1"/>
      </rPr>
      <t>Indicate percentage (flatrate up to 7%) to be covered by indirect eligible costs (i.e. eligible costs, not referred to in the budget heads 1-6, incurred by the grantee in connection with the action or project concerned).</t>
    </r>
  </si>
  <si>
    <t>Data</t>
  </si>
  <si>
    <t>Pourc1</t>
  </si>
  <si>
    <t>Pourcentage</t>
  </si>
  <si>
    <t>Cristina Rabei, Project Officer</t>
  </si>
  <si>
    <t>MDL</t>
  </si>
  <si>
    <t>600,000 MDL</t>
  </si>
  <si>
    <t>01 September 2026 - 31 May 2027</t>
  </si>
  <si>
    <t>Falk Lange, Head of the Council of Europe Office in Chisinau/Vedran Ian-Kjeldsen, Deputy Head of the Council of Europe Office in Chisinau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</si>
</sst>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0\ _€"/>
  </numFmts>
  <fonts count="26"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b/>
      <i/>
      <sz val="14"/>
      <color theme="1"/>
      <name val="Garamond"/>
      <family val="1"/>
    </font>
    <font>
      <sz val="11"/>
      <color theme="1"/>
      <name val="Arial Narrow"/>
      <family val="2"/>
    </font>
    <font>
      <sz val="10"/>
      <color theme="1"/>
      <name val="Arial Narrow"/>
      <family val="2"/>
    </font>
    <font>
      <sz val="11"/>
      <color theme="1"/>
      <name val="Calibri"/>
      <family val="2"/>
      <scheme val="minor"/>
    </font>
    <font>
      <sz val="10"/>
      <name val="Verdana"/>
      <family val="2"/>
    </font>
    <font>
      <b/>
      <sz val="11"/>
      <color rgb="FFFF0000"/>
      <name val="Calibri"/>
      <family val="2"/>
      <scheme val="minor"/>
    </font>
    <font>
      <sz val="14"/>
      <color rgb="FFFF0000"/>
      <name val="Garamond"/>
      <family val="1"/>
    </font>
    <font>
      <sz val="11"/>
      <color theme="1"/>
      <name val="Garamond"/>
      <family val="1"/>
    </font>
    <font>
      <vertAlign val="superscript"/>
      <sz val="11"/>
      <color theme="1"/>
      <name val="Garamond"/>
      <family val="1"/>
    </font>
    <font>
      <b/>
      <vertAlign val="superscript"/>
      <sz val="11"/>
      <color theme="1"/>
      <name val="Garamond"/>
      <family val="1"/>
    </font>
    <font>
      <sz val="11"/>
      <name val="Garamond"/>
      <family val="2"/>
    </font>
    <font>
      <sz val="11"/>
      <name val="Aptos Narrow"/>
      <family val="2"/>
    </font>
    <font>
      <sz val="11"/>
      <name val="Garamond"/>
      <family val="1"/>
    </font>
    <font>
      <sz val="11"/>
      <name val="Calibri"/>
      <family val="2"/>
      <scheme val="minor"/>
    </font>
    <font>
      <b/>
      <sz val="14"/>
      <name val="Garamond"/>
      <family val="1"/>
    </font>
    <font>
      <sz val="14"/>
      <name val="Garamond"/>
      <family val="1"/>
    </font>
    <font>
      <b/>
      <sz val="11"/>
      <name val="Garamond"/>
      <family val="1"/>
    </font>
    <font>
      <b/>
      <sz val="8"/>
      <name val="Aptos Narrow"/>
      <family val="2"/>
    </font>
    <font>
      <b/>
      <vertAlign val="superscript"/>
      <sz val="16"/>
      <color theme="1"/>
      <name val="Garamond"/>
      <family val="1"/>
    </font>
    <font>
      <strike/>
      <sz val="14"/>
      <color rgb="FFFF0000"/>
      <name val="Garamond"/>
      <family val="1"/>
    </font>
    <font>
      <b/>
      <sz val="14"/>
      <color rgb="FFFF0000"/>
      <name val="Garamond"/>
      <family val="1"/>
    </font>
  </fonts>
  <fills count="29">
    <fill>
      <patternFill patternType="none"/>
    </fill>
    <fill>
      <patternFill patternType="gray125"/>
    </fill>
    <fill>
      <patternFill patternType="solid">
        <fgColor rgb="FFF2F2F2"/>
        <bgColor indexed="64"/>
      </patternFill>
    </fill>
    <fill>
      <patternFill patternType="solid">
        <fgColor theme="0" tint="-4.9989318521683403E-2"/>
        <bgColor indexed="64"/>
      </patternFill>
    </fill>
    <fill>
      <patternFill patternType="solid">
        <fgColor theme="0"/>
        <bgColor indexed="64"/>
      </patternFill>
    </fill>
    <fill>
      <patternFill patternType="solid">
        <fgColor theme="4" tint="0.79998168889431442"/>
        <bgColor indexed="64"/>
      </patternFill>
    </fill>
    <fill>
      <patternFill patternType="solid">
        <fgColor theme="4"/>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6" tint="0.59996337778862885"/>
        <bgColor indexed="64"/>
      </patternFill>
    </fill>
    <fill>
      <patternFill patternType="solid">
        <fgColor theme="5" tint="0.59996337778862885"/>
        <bgColor indexed="64"/>
      </patternFill>
    </fill>
    <fill>
      <patternFill patternType="solid">
        <fgColor theme="5" tint="0.79998168889431442"/>
        <bgColor indexed="64"/>
      </patternFill>
    </fill>
    <fill>
      <patternFill patternType="solid">
        <fgColor theme="6" tint="0.39994506668294322"/>
        <bgColor indexed="64"/>
      </patternFill>
    </fill>
    <fill>
      <patternFill patternType="solid">
        <fgColor theme="3" tint="0.59996337778862885"/>
        <bgColor indexed="64"/>
      </patternFill>
    </fill>
    <fill>
      <patternFill patternType="solid">
        <fgColor theme="5" tint="0.39994506668294322"/>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7" tint="0.39994506668294322"/>
        <bgColor indexed="64"/>
      </patternFill>
    </fill>
    <fill>
      <patternFill patternType="solid">
        <fgColor theme="8" tint="0.59996337778862885"/>
        <bgColor indexed="64"/>
      </patternFill>
    </fill>
    <fill>
      <patternFill patternType="solid">
        <fgColor theme="8" tint="0.79998168889431442"/>
        <bgColor indexed="64"/>
      </patternFill>
    </fill>
    <fill>
      <patternFill patternType="solid">
        <fgColor theme="8" tint="0.39994506668294322"/>
        <bgColor indexed="64"/>
      </patternFill>
    </fill>
    <fill>
      <patternFill patternType="solid">
        <fgColor theme="9" tint="0.59996337778862885"/>
        <bgColor indexed="64"/>
      </patternFill>
    </fill>
    <fill>
      <patternFill patternType="solid">
        <fgColor theme="9" tint="0.79998168889431442"/>
        <bgColor indexed="64"/>
      </patternFill>
    </fill>
    <fill>
      <patternFill patternType="solid">
        <fgColor rgb="FFFFFF99"/>
        <bgColor indexed="64"/>
      </patternFill>
    </fill>
    <fill>
      <patternFill patternType="solid">
        <fgColor rgb="FFFFFF00"/>
        <bgColor indexed="64"/>
      </patternFill>
    </fill>
    <fill>
      <patternFill patternType="solid">
        <fgColor rgb="FFFFFFCC"/>
        <bgColor indexed="64"/>
      </patternFill>
    </fill>
    <fill>
      <patternFill patternType="solid">
        <fgColor theme="9" tint="0.39994506668294322"/>
        <bgColor indexed="64"/>
      </patternFill>
    </fill>
    <fill>
      <patternFill patternType="solid">
        <fgColor theme="3" tint="0.39994506668294322"/>
        <bgColor indexed="64"/>
      </patternFill>
    </fill>
    <fill>
      <patternFill patternType="solid">
        <fgColor theme="4" tint="0.39994506668294322"/>
        <bgColor indexed="64"/>
      </patternFill>
    </fill>
  </fills>
  <borders count="94">
    <border>
      <left/>
      <right/>
      <top/>
      <bottom/>
      <diagonal/>
    </border>
    <border>
      <left/>
      <right/>
      <top/>
      <bottom style="medium">
        <color rgb="FF808080"/>
      </bottom>
      <diagonal/>
    </border>
    <border>
      <left style="medium">
        <color rgb="FF808080"/>
      </left>
      <right/>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theme="4" tint="-0.499984740745262"/>
      </left>
      <right style="medium">
        <color theme="4" tint="-0.499984740745262"/>
      </right>
      <top style="medium">
        <color theme="4" tint="-0.499984740745262"/>
      </top>
      <bottom style="medium">
        <color theme="4" tint="-0.499984740745262"/>
      </bottom>
      <diagonal/>
    </border>
    <border>
      <left style="medium">
        <color theme="4" tint="-0.499984740745262"/>
      </left>
      <right style="medium">
        <color theme="2" tint="-0.499984740745262"/>
      </right>
      <top style="medium">
        <color theme="4" tint="-0.499984740745262"/>
      </top>
      <bottom style="medium">
        <color theme="2" tint="-0.499984740745262"/>
      </bottom>
      <diagonal/>
    </border>
    <border>
      <left/>
      <right/>
      <top style="medium">
        <color theme="4" tint="-0.499984740745262"/>
      </top>
      <bottom style="medium">
        <color theme="2" tint="-0.499984740745262"/>
      </bottom>
      <diagonal/>
    </border>
    <border>
      <left style="medium">
        <color theme="4" tint="-0.499984740745262"/>
      </left>
      <right/>
      <top/>
      <bottom/>
      <diagonal/>
    </border>
    <border>
      <left/>
      <right style="medium">
        <color theme="4" tint="-0.499984740745262"/>
      </right>
      <top/>
      <bottom/>
      <diagonal/>
    </border>
    <border>
      <left/>
      <right/>
      <top/>
      <bottom style="medium">
        <color theme="4" tint="-0.499984740745262"/>
      </bottom>
      <diagonal/>
    </border>
    <border>
      <left style="medium">
        <color theme="4" tint="-0.499984740745262"/>
      </left>
      <right style="medium">
        <color theme="4" tint="-0.499984740745262"/>
      </right>
      <top style="medium">
        <color theme="4" tint="-0.499984740745262"/>
      </top>
      <bottom style="medium">
        <color theme="2" tint="-0.499984740745262"/>
      </bottom>
      <diagonal/>
    </border>
    <border>
      <left/>
      <right/>
      <top style="medium">
        <color theme="4" tint="-0.499984740745262"/>
      </top>
      <bottom/>
      <diagonal/>
    </border>
    <border>
      <left style="medium">
        <color theme="4" tint="-0.499984740745262"/>
      </left>
      <right/>
      <top style="medium">
        <color theme="4" tint="-0.499984740745262"/>
      </top>
      <bottom style="medium">
        <color theme="4" tint="-0.499984740745262"/>
      </bottom>
      <diagonal/>
    </border>
    <border>
      <left/>
      <right/>
      <top style="medium">
        <color theme="4" tint="-0.499984740745262"/>
      </top>
      <bottom style="medium">
        <color theme="4" tint="-0.499984740745262"/>
      </bottom>
      <diagonal/>
    </border>
    <border>
      <left/>
      <right style="medium">
        <color theme="4" tint="-0.499984740745262"/>
      </right>
      <top style="medium">
        <color theme="4" tint="-0.499984740745262"/>
      </top>
      <bottom style="medium">
        <color theme="4" tint="-0.499984740745262"/>
      </bottom>
      <diagonal/>
    </border>
    <border>
      <left style="medium">
        <color theme="4" tint="-0.499984740745262"/>
      </left>
      <right style="medium">
        <color theme="2" tint="-0.499984740745262"/>
      </right>
      <top style="medium">
        <color theme="2" tint="-0.499984740745262"/>
      </top>
      <bottom style="medium">
        <color theme="4" tint="-0.499984740745262"/>
      </bottom>
      <diagonal/>
    </border>
    <border>
      <left style="medium">
        <color theme="4" tint="-0.499984740745262"/>
      </left>
      <right/>
      <top style="medium">
        <color theme="4" tint="-0.499984740745262"/>
      </top>
      <bottom/>
      <diagonal/>
    </border>
    <border>
      <left/>
      <right/>
      <top style="medium">
        <color theme="2" tint="-0.499984740745262"/>
      </top>
      <bottom style="medium">
        <color theme="4" tint="-0.499984740745262"/>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theme="4" tint="-0.499984740745262"/>
      </left>
      <right style="medium">
        <color theme="2" tint="-0.499984740745262"/>
      </right>
      <top style="thin">
        <color theme="4" tint="-0.499984740745262"/>
      </top>
      <bottom style="thin">
        <color theme="4" tint="-0.499984740745262"/>
      </bottom>
      <diagonal/>
    </border>
    <border>
      <left style="medium">
        <color theme="2" tint="-0.499984740745262"/>
      </left>
      <right/>
      <top style="thin">
        <color theme="4" tint="-0.499984740745262"/>
      </top>
      <bottom style="thin">
        <color theme="4" tint="-0.499984740745262"/>
      </bottom>
      <diagonal/>
    </border>
    <border>
      <left style="medium">
        <color theme="4" tint="-0.499984740745262"/>
      </left>
      <right style="medium">
        <color theme="2" tint="-0.499984740745262"/>
      </right>
      <top/>
      <bottom/>
      <diagonal/>
    </border>
    <border>
      <left style="medium">
        <color theme="2" tint="-0.499984740745262"/>
      </left>
      <right/>
      <top/>
      <bottom/>
      <diagonal/>
    </border>
    <border>
      <left style="medium">
        <color theme="4" tint="-0.499984740745262"/>
      </left>
      <right style="medium">
        <color theme="2" tint="-0.499984740745262"/>
      </right>
      <top style="thin">
        <color theme="4" tint="-0.499984740745262"/>
      </top>
      <bottom style="medium">
        <color theme="4" tint="-0.499984740745262"/>
      </bottom>
      <diagonal/>
    </border>
    <border>
      <left style="medium">
        <color theme="2" tint="-0.499984740745262"/>
      </left>
      <right style="medium">
        <color theme="4" tint="-0.499984740745262"/>
      </right>
      <top style="thin">
        <color theme="4" tint="-0.499984740745262"/>
      </top>
      <bottom style="medium">
        <color theme="4" tint="-0.499984740745262"/>
      </bottom>
      <diagonal/>
    </border>
    <border>
      <left style="medium">
        <color theme="4" tint="-0.499984740745262"/>
      </left>
      <right/>
      <top style="thin">
        <color theme="4" tint="-0.499984740745262"/>
      </top>
      <bottom style="medium">
        <color theme="4" tint="-0.499984740745262"/>
      </bottom>
      <diagonal/>
    </border>
    <border>
      <left/>
      <right/>
      <top style="thin">
        <color theme="4" tint="-0.499984740745262"/>
      </top>
      <bottom style="medium">
        <color theme="4" tint="-0.499984740745262"/>
      </bottom>
      <diagonal/>
    </border>
    <border>
      <left/>
      <right style="medium">
        <color theme="4" tint="-0.499984740745262"/>
      </right>
      <top style="thin">
        <color theme="4" tint="-0.499984740745262"/>
      </top>
      <bottom style="medium">
        <color theme="4" tint="-0.499984740745262"/>
      </bottom>
      <diagonal/>
    </border>
    <border>
      <left style="medium">
        <color theme="4" tint="-0.499984740745262"/>
      </left>
      <right style="medium">
        <color theme="2" tint="-0.499984740745262"/>
      </right>
      <top style="thin">
        <color theme="4" tint="-0.499984740745262"/>
      </top>
      <bottom/>
      <diagonal/>
    </border>
    <border>
      <left style="medium">
        <color theme="4" tint="-0.499984740745262"/>
      </left>
      <right/>
      <top style="thin">
        <color theme="4" tint="-0.499984740745262"/>
      </top>
      <bottom/>
      <diagonal/>
    </border>
    <border>
      <left/>
      <right/>
      <top style="thin">
        <color theme="4" tint="-0.499984740745262"/>
      </top>
      <bottom/>
      <diagonal/>
    </border>
    <border>
      <left/>
      <right style="medium">
        <color theme="4" tint="-0.499984740745262"/>
      </right>
      <top style="thin">
        <color theme="4" tint="-0.499984740745262"/>
      </top>
      <bottom/>
      <diagonal/>
    </border>
    <border>
      <left style="medium">
        <color theme="4" tint="-0.499984740745262"/>
      </left>
      <right style="medium">
        <color theme="4" tint="-0.499984740745262"/>
      </right>
      <top style="thin">
        <color theme="4" tint="-0.499984740745262"/>
      </top>
      <bottom style="thin">
        <color theme="4" tint="-0.499984740745262"/>
      </bottom>
      <diagonal/>
    </border>
    <border>
      <left style="medium">
        <color theme="4" tint="-0.499984740745262"/>
      </left>
      <right/>
      <top style="thin">
        <color theme="4" tint="-0.499984740745262"/>
      </top>
      <bottom style="thin">
        <color theme="4" tint="-0.499984740745262"/>
      </bottom>
      <diagonal/>
    </border>
    <border>
      <left/>
      <right style="medium">
        <color theme="4" tint="-0.499984740745262"/>
      </right>
      <top style="thin">
        <color theme="4" tint="-0.499984740745262"/>
      </top>
      <bottom style="thin">
        <color theme="4" tint="-0.499984740745262"/>
      </bottom>
      <diagonal/>
    </border>
    <border>
      <left style="medium">
        <color theme="4" tint="-0.499984740745262"/>
      </left>
      <right style="medium">
        <color theme="4" tint="-0.499984740745262"/>
      </right>
      <top/>
      <bottom style="medium">
        <color theme="4" tint="-0.499984740745262"/>
      </bottom>
      <diagonal/>
    </border>
    <border>
      <left style="medium">
        <color theme="4" tint="-0.499984740745262"/>
      </left>
      <right style="medium">
        <color theme="2" tint="-0.499984740745262"/>
      </right>
      <top style="thin">
        <color theme="4" tint="-0.499984740745262"/>
      </top>
      <bottom style="thin">
        <color theme="4" tint="-0.499984740745262"/>
      </bottom>
      <diagonal/>
    </border>
    <border>
      <left style="medium">
        <color theme="2" tint="-0.499984740745262"/>
      </left>
      <right style="thin">
        <color theme="4" tint="-0.499984740745262"/>
      </right>
      <top style="thin">
        <color theme="4" tint="-0.499984740745262"/>
      </top>
      <bottom style="thin">
        <color theme="4" tint="-0.499984740745262"/>
      </bottom>
      <diagonal/>
    </border>
    <border>
      <left style="medium">
        <color theme="4" tint="-0.499984740745262"/>
      </left>
      <right style="medium">
        <color theme="2" tint="-0.499984740745262"/>
      </right>
      <top/>
      <bottom style="thin">
        <color theme="4" tint="-0.499984740745262"/>
      </bottom>
      <diagonal/>
    </border>
    <border>
      <left style="medium">
        <color theme="2" tint="-0.499984740745262"/>
      </left>
      <right style="thin">
        <color theme="4" tint="-0.499984740745262"/>
      </right>
      <top/>
      <bottom style="thin">
        <color theme="4" tint="-0.499984740745262"/>
      </bottom>
      <diagonal/>
    </border>
    <border>
      <left style="thin">
        <color theme="4" tint="-0.499984740745262"/>
      </left>
      <right/>
      <top/>
      <bottom style="thin">
        <color theme="4" tint="-0.499984740745262"/>
      </bottom>
      <diagonal/>
    </border>
    <border>
      <left/>
      <right/>
      <top/>
      <bottom style="thin">
        <color theme="4" tint="-0.499984740745262"/>
      </bottom>
      <diagonal/>
    </border>
    <border>
      <left style="thin">
        <color theme="4" tint="-0.499984740745262"/>
      </left>
      <right style="medium">
        <color theme="4" tint="-0.499984740745262"/>
      </right>
      <top style="medium">
        <color theme="4" tint="-0.499984740745262"/>
      </top>
      <bottom style="thin">
        <color theme="4" tint="-0.499984740745262"/>
      </bottom>
      <diagonal/>
    </border>
    <border>
      <left/>
      <right/>
      <top style="medium">
        <color theme="4" tint="-0.499984740745262"/>
      </top>
      <bottom style="thin">
        <color theme="4" tint="-0.499984740745262"/>
      </bottom>
      <diagonal/>
    </border>
    <border>
      <left/>
      <right style="medium">
        <color theme="4" tint="-0.499984740745262"/>
      </right>
      <top style="medium">
        <color theme="4" tint="-0.499984740745262"/>
      </top>
      <bottom style="thin">
        <color theme="4" tint="-0.499984740745262"/>
      </bottom>
      <diagonal/>
    </border>
    <border>
      <left style="medium">
        <color theme="2" tint="-0.499984740745262"/>
      </left>
      <right/>
      <top/>
      <bottom style="thin">
        <color theme="4" tint="-0.499984740745262"/>
      </bottom>
      <diagonal/>
    </border>
    <border>
      <left style="medium">
        <color theme="2" tint="-0.499984740745262"/>
      </left>
      <right/>
      <top style="thin">
        <color theme="4" tint="-0.499984740745262"/>
      </top>
      <bottom/>
      <diagonal/>
    </border>
    <border>
      <left style="medium">
        <color theme="4" tint="-0.499984740745262"/>
      </left>
      <right/>
      <top style="medium">
        <color theme="4" tint="-0.499984740745262"/>
      </top>
      <bottom style="thin">
        <color theme="4" tint="-0.499984740745262"/>
      </bottom>
      <diagonal/>
    </border>
    <border>
      <left style="medium">
        <color theme="2" tint="-0.499984740745262"/>
      </left>
      <right style="medium">
        <color theme="4" tint="-0.499984740745262"/>
      </right>
      <top style="thin">
        <color theme="4" tint="-0.499984740745262"/>
      </top>
      <bottom style="thin">
        <color theme="4" tint="-0.499984740745262"/>
      </bottom>
      <diagonal/>
    </border>
    <border>
      <left style="medium">
        <color theme="4" tint="-0.499984740745262"/>
      </left>
      <right style="thin">
        <color theme="4" tint="-0.499984740745262"/>
      </right>
      <top style="medium">
        <color theme="4" tint="-0.499984740745262"/>
      </top>
      <bottom style="medium">
        <color theme="4" tint="-0.499984740745262"/>
      </bottom>
      <diagonal/>
    </border>
    <border>
      <left style="medium">
        <color theme="2" tint="-0.499984740745262"/>
      </left>
      <right style="thin">
        <color theme="4" tint="-0.499984740745262"/>
      </right>
      <top style="medium">
        <color theme="4" tint="-0.499984740745262"/>
      </top>
      <bottom style="medium">
        <color theme="2" tint="-0.499984740745262"/>
      </bottom>
      <diagonal/>
    </border>
    <border>
      <left style="medium">
        <color theme="2" tint="-0.499984740745262"/>
      </left>
      <right style="thin">
        <color theme="4" tint="-0.499984740745262"/>
      </right>
      <top style="medium">
        <color theme="2" tint="-0.499984740745262"/>
      </top>
      <bottom style="medium">
        <color theme="4" tint="-0.499984740745262"/>
      </bottom>
      <diagonal/>
    </border>
    <border>
      <left style="thin">
        <color theme="4" tint="-0.499984740745262"/>
      </left>
      <right style="medium">
        <color theme="4" tint="-0.499984740745262"/>
      </right>
      <top style="medium">
        <color theme="4" tint="-0.499984740745262"/>
      </top>
      <bottom style="medium">
        <color theme="4" tint="-0.499984740745262"/>
      </bottom>
      <diagonal/>
    </border>
    <border>
      <left style="thin">
        <color theme="4" tint="-0.499984740745262"/>
      </left>
      <right/>
      <top style="medium">
        <color theme="4" tint="-0.499984740745262"/>
      </top>
      <bottom style="medium">
        <color theme="2" tint="-0.499984740745262"/>
      </bottom>
      <diagonal/>
    </border>
    <border>
      <left style="thin">
        <color theme="4" tint="-0.499984740745262"/>
      </left>
      <right/>
      <top style="medium">
        <color theme="2" tint="-0.499984740745262"/>
      </top>
      <bottom style="medium">
        <color theme="4" tint="-0.499984740745262"/>
      </bottom>
      <diagonal/>
    </border>
    <border>
      <left style="thin">
        <color theme="4" tint="-0.499984740745262"/>
      </left>
      <right style="thin">
        <color theme="4" tint="-0.499984740745262"/>
      </right>
      <top style="medium">
        <color theme="4" tint="-0.499984740745262"/>
      </top>
      <bottom style="medium">
        <color theme="4" tint="-0.499984740745262"/>
      </bottom>
      <diagonal/>
    </border>
    <border>
      <left style="medium">
        <color theme="4" tint="-0.499984740745262"/>
      </left>
      <right style="medium">
        <color theme="4" tint="-0.499984740745262"/>
      </right>
      <top style="medium">
        <color theme="2" tint="-0.499984740745262"/>
      </top>
      <bottom style="medium">
        <color theme="4" tint="-0.499984740745262"/>
      </bottom>
      <diagonal/>
    </border>
    <border>
      <left style="thin">
        <color theme="4" tint="-0.499984740745262"/>
      </left>
      <right style="medium">
        <color theme="2" tint="-0.499984740745262"/>
      </right>
      <top style="thin">
        <color theme="4" tint="-0.499984740745262"/>
      </top>
      <bottom/>
      <diagonal/>
    </border>
    <border>
      <left/>
      <right style="medium">
        <color theme="4" tint="-0.499984740745262"/>
      </right>
      <top/>
      <bottom style="thin">
        <color theme="4" tint="-0.499984740745262"/>
      </bottom>
      <diagonal/>
    </border>
    <border>
      <left style="medium">
        <color theme="4" tint="-0.499984740745262"/>
      </left>
      <right style="medium">
        <color theme="4" tint="-0.499984740745262"/>
      </right>
      <top style="medium">
        <color theme="4" tint="-0.499984740745262"/>
      </top>
      <bottom/>
      <diagonal/>
    </border>
    <border>
      <left style="thin">
        <color theme="4" tint="-0.499984740745262"/>
      </left>
      <right/>
      <top style="thin">
        <color theme="4" tint="-0.499984740745262"/>
      </top>
      <bottom/>
      <diagonal/>
    </border>
    <border>
      <left style="thin">
        <color theme="4" tint="-0.499984740745262"/>
      </left>
      <right style="medium">
        <color theme="4" tint="-0.499984740745262"/>
      </right>
      <top style="thin">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diagonal/>
    </border>
    <border>
      <left style="thin">
        <color theme="4" tint="-0.499984740745262"/>
      </left>
      <right style="medium">
        <color theme="4" tint="-0.499984740745262"/>
      </right>
      <top style="thin">
        <color theme="4" tint="-0.499984740745262"/>
      </top>
      <bottom/>
      <diagonal/>
    </border>
    <border>
      <left style="medium">
        <color theme="2" tint="-0.499984740745262"/>
      </left>
      <right style="thin">
        <color theme="4" tint="-0.499984740745262"/>
      </right>
      <top style="thin">
        <color theme="4" tint="-0.499984740745262"/>
      </top>
      <bottom/>
      <diagonal/>
    </border>
    <border>
      <left/>
      <right style="thin">
        <color theme="4" tint="-0.499984740745262"/>
      </right>
      <top style="thin">
        <color theme="4" tint="-0.499984740745262"/>
      </top>
      <bottom/>
      <diagonal/>
    </border>
    <border>
      <left style="thin">
        <color theme="4" tint="-0.499984740745262"/>
      </left>
      <right style="medium">
        <color theme="2" tint="-0.499984740745262"/>
      </right>
      <top/>
      <bottom/>
      <diagonal/>
    </border>
    <border>
      <left style="thin">
        <color theme="4" tint="-0.499984740745262"/>
      </left>
      <right/>
      <top/>
      <bottom/>
      <diagonal/>
    </border>
    <border>
      <left style="thin">
        <color theme="4" tint="-0.499984740745262"/>
      </left>
      <right style="thin">
        <color theme="4" tint="-0.499984740745262"/>
      </right>
      <top/>
      <bottom style="thin">
        <color theme="4" tint="-0.499984740745262"/>
      </bottom>
      <diagonal/>
    </border>
    <border>
      <left style="thin">
        <color theme="4" tint="-0.499984740745262"/>
      </left>
      <right style="thin">
        <color theme="4" tint="-0.499984740745262"/>
      </right>
      <top/>
      <bottom/>
      <diagonal/>
    </border>
    <border>
      <left style="thin">
        <color theme="4" tint="-0.499984740745262"/>
      </left>
      <right style="medium">
        <color theme="4" tint="-0.499984740745262"/>
      </right>
      <top/>
      <bottom/>
      <diagonal/>
    </border>
    <border>
      <left style="thin">
        <color theme="4" tint="-0.499984740745262"/>
      </left>
      <right/>
      <top style="medium">
        <color theme="4" tint="-0.499984740745262"/>
      </top>
      <bottom style="medium">
        <color theme="4" tint="-0.499984740745262"/>
      </bottom>
      <diagonal/>
    </border>
    <border>
      <left style="medium">
        <color theme="4" tint="-0.499984740745262"/>
      </left>
      <right style="thin">
        <color theme="4" tint="-0.499984740745262"/>
      </right>
      <top style="thin">
        <color theme="4" tint="-0.499984740745262"/>
      </top>
      <bottom/>
      <diagonal/>
    </border>
    <border>
      <left style="medium">
        <color theme="4" tint="-0.499984740745262"/>
      </left>
      <right style="thin">
        <color theme="4" tint="-0.499984740745262"/>
      </right>
      <top style="medium">
        <color theme="4" tint="-0.499984740745262"/>
      </top>
      <bottom/>
      <diagonal/>
    </border>
    <border>
      <left style="thin">
        <color theme="4" tint="-0.499984740745262"/>
      </left>
      <right/>
      <top/>
      <bottom style="medium">
        <color theme="4" tint="-0.499984740745262"/>
      </bottom>
      <diagonal/>
    </border>
    <border>
      <left/>
      <right style="thin">
        <color theme="4" tint="-0.499984740745262"/>
      </right>
      <top style="medium">
        <color theme="4" tint="-0.499984740745262"/>
      </top>
      <bottom/>
      <diagonal/>
    </border>
    <border>
      <left style="thin">
        <color theme="4" tint="-0.499984740745262"/>
      </left>
      <right style="medium">
        <color theme="4" tint="-0.499984740745262"/>
      </right>
      <top style="medium">
        <color theme="4" tint="-0.499984740745262"/>
      </top>
      <bottom/>
      <diagonal/>
    </border>
    <border>
      <left style="thin">
        <color indexed="64"/>
      </left>
      <right style="thin">
        <color indexed="64"/>
      </right>
      <top style="thin">
        <color indexed="64"/>
      </top>
      <bottom style="thin">
        <color indexed="64"/>
      </bottom>
      <diagonal/>
    </border>
    <border>
      <left/>
      <right style="medium">
        <color theme="4" tint="-0.499984740745262"/>
      </right>
      <top style="medium">
        <color theme="4" tint="-0.499984740745262"/>
      </top>
      <bottom/>
      <diagonal/>
    </border>
    <border>
      <left/>
      <right style="medium">
        <color theme="4" tint="-0.499984740745262"/>
      </right>
      <top/>
      <bottom style="medium">
        <color theme="4" tint="-0.499984740745262"/>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theme="4" tint="-0.499984740745262"/>
      </left>
      <right style="thin">
        <color indexed="64"/>
      </right>
      <top style="thin">
        <color theme="4" tint="-0.499984740745262"/>
      </top>
      <bottom style="thin">
        <color theme="4" tint="-0.499984740745262"/>
      </bottom>
      <diagonal/>
    </border>
    <border>
      <left style="thin">
        <color theme="4" tint="-0.499984740745262"/>
      </left>
      <right style="thin">
        <color indexed="64"/>
      </right>
      <top style="thin">
        <color theme="4" tint="-0.499984740745262"/>
      </top>
      <bottom/>
      <diagonal/>
    </border>
    <border>
      <left style="thin">
        <color theme="4" tint="-0.499984740745262"/>
      </left>
      <right style="thin">
        <color indexed="64"/>
      </right>
      <top style="medium">
        <color theme="4" tint="-0.499984740745262"/>
      </top>
      <bottom style="medium">
        <color theme="4" tint="-0.499984740745262"/>
      </bottom>
      <diagonal/>
    </border>
    <border>
      <left style="thin">
        <color indexed="64"/>
      </left>
      <right/>
      <top style="thin">
        <color indexed="64"/>
      </top>
      <bottom style="thin">
        <color indexed="64"/>
      </bottom>
      <diagonal/>
    </border>
    <border>
      <left style="thin">
        <color theme="4" tint="-0.499984740745262"/>
      </left>
      <right style="medium">
        <color theme="4" tint="-0.499984740745262"/>
      </right>
      <top/>
      <bottom style="medium">
        <color theme="4" tint="-0.499984740745262"/>
      </bottom>
      <diagonal/>
    </border>
  </borders>
  <cellStyleXfs count="4">
    <xf numFmtId="0" fontId="0" fillId="0" borderId="0"/>
    <xf numFmtId="0" fontId="9" fillId="0" borderId="0"/>
    <xf numFmtId="0" fontId="8" fillId="0" borderId="0"/>
    <xf numFmtId="164" fontId="8" fillId="0" borderId="0" applyFont="0" applyFill="0" applyBorder="0" applyAlignment="0" applyProtection="0"/>
  </cellStyleXfs>
  <cellXfs count="280">
    <xf numFmtId="0" fontId="0" fillId="0" borderId="0" xfId="0"/>
    <xf numFmtId="0" fontId="1" fillId="2" borderId="3" xfId="0" applyFont="1" applyFill="1" applyBorder="1" applyAlignment="1">
      <alignment horizontal="left" vertical="center" wrapText="1"/>
    </xf>
    <xf numFmtId="0" fontId="1" fillId="2" borderId="2" xfId="0" applyFont="1" applyFill="1" applyBorder="1" applyAlignment="1">
      <alignment horizontal="left" vertical="center" wrapText="1"/>
    </xf>
    <xf numFmtId="0" fontId="6" fillId="0" borderId="0" xfId="0" applyFont="1"/>
    <xf numFmtId="9" fontId="7" fillId="0" borderId="0" xfId="0" applyNumberFormat="1" applyFont="1"/>
    <xf numFmtId="0" fontId="3" fillId="0" borderId="20" xfId="0" applyFont="1" applyBorder="1" applyAlignment="1">
      <alignment horizontal="center" vertical="center"/>
    </xf>
    <xf numFmtId="0" fontId="3" fillId="0" borderId="65" xfId="0" applyFont="1" applyBorder="1" applyAlignment="1">
      <alignment horizontal="center" vertical="center"/>
    </xf>
    <xf numFmtId="0" fontId="3" fillId="0" borderId="35" xfId="0" applyFont="1" applyBorder="1" applyAlignment="1">
      <alignment horizontal="center" vertical="center"/>
    </xf>
    <xf numFmtId="0" fontId="3" fillId="0" borderId="20" xfId="0" applyFont="1" applyBorder="1" applyAlignment="1">
      <alignment horizontal="right" vertical="center"/>
    </xf>
    <xf numFmtId="0" fontId="3" fillId="0" borderId="21" xfId="0" applyFont="1" applyBorder="1" applyAlignment="1">
      <alignment horizontal="right" vertical="center"/>
    </xf>
    <xf numFmtId="165" fontId="3" fillId="0" borderId="20" xfId="0" applyNumberFormat="1" applyFont="1" applyBorder="1" applyAlignment="1">
      <alignment horizontal="right" vertical="center"/>
    </xf>
    <xf numFmtId="165" fontId="3" fillId="0" borderId="21" xfId="0" applyNumberFormat="1" applyFont="1" applyBorder="1" applyAlignment="1">
      <alignment horizontal="right" vertical="center"/>
    </xf>
    <xf numFmtId="0" fontId="3" fillId="0" borderId="67" xfId="0" applyFont="1" applyBorder="1" applyAlignment="1">
      <alignment horizontal="center" vertical="center"/>
    </xf>
    <xf numFmtId="0" fontId="3" fillId="0" borderId="35" xfId="0" applyFont="1" applyBorder="1" applyAlignment="1">
      <alignment horizontal="right" vertical="center"/>
    </xf>
    <xf numFmtId="165" fontId="3" fillId="0" borderId="65" xfId="0" applyNumberFormat="1" applyFont="1" applyBorder="1" applyAlignment="1">
      <alignment horizontal="right" vertical="center"/>
    </xf>
    <xf numFmtId="165" fontId="3" fillId="0" borderId="67" xfId="0" applyNumberFormat="1" applyFont="1" applyBorder="1" applyAlignment="1">
      <alignment horizontal="right" vertical="center"/>
    </xf>
    <xf numFmtId="0" fontId="3" fillId="0" borderId="0" xfId="0" applyFont="1" applyAlignment="1">
      <alignment horizontal="center" vertical="center"/>
    </xf>
    <xf numFmtId="0" fontId="3" fillId="0" borderId="23" xfId="0" applyFont="1" applyBorder="1" applyAlignment="1">
      <alignment horizontal="right" vertical="center"/>
    </xf>
    <xf numFmtId="0" fontId="3" fillId="0" borderId="22" xfId="0" applyFont="1" applyBorder="1" applyAlignment="1">
      <alignment horizontal="center" vertical="center"/>
    </xf>
    <xf numFmtId="0" fontId="2" fillId="3" borderId="66" xfId="0" applyFont="1" applyFill="1" applyBorder="1"/>
    <xf numFmtId="165" fontId="3" fillId="0" borderId="35" xfId="0" applyNumberFormat="1" applyFont="1" applyBorder="1" applyAlignment="1">
      <alignment horizontal="right" vertical="center"/>
    </xf>
    <xf numFmtId="0" fontId="2" fillId="3" borderId="68" xfId="0" applyFont="1" applyFill="1" applyBorder="1"/>
    <xf numFmtId="0" fontId="3" fillId="0" borderId="21" xfId="0" applyFont="1" applyBorder="1" applyAlignment="1">
      <alignment horizontal="center" vertical="center"/>
    </xf>
    <xf numFmtId="165" fontId="3" fillId="0" borderId="23" xfId="0" applyNumberFormat="1" applyFont="1" applyBorder="1" applyAlignment="1">
      <alignment horizontal="right" vertical="center"/>
    </xf>
    <xf numFmtId="0" fontId="3" fillId="0" borderId="73" xfId="0" applyFont="1" applyBorder="1" applyAlignment="1">
      <alignment horizontal="center" vertical="center"/>
    </xf>
    <xf numFmtId="165" fontId="3" fillId="0" borderId="74" xfId="0" applyNumberFormat="1" applyFont="1" applyBorder="1" applyAlignment="1">
      <alignment horizontal="right" vertical="center"/>
    </xf>
    <xf numFmtId="0" fontId="3" fillId="0" borderId="74" xfId="0" applyFont="1" applyBorder="1" applyAlignment="1">
      <alignment horizontal="center" vertical="center"/>
    </xf>
    <xf numFmtId="165" fontId="3" fillId="0" borderId="72" xfId="0" applyNumberFormat="1" applyFont="1" applyBorder="1" applyAlignment="1">
      <alignment horizontal="right" vertical="center"/>
    </xf>
    <xf numFmtId="0" fontId="3" fillId="0" borderId="67" xfId="0" applyFont="1" applyBorder="1" applyAlignment="1">
      <alignment horizontal="right" vertical="center"/>
    </xf>
    <xf numFmtId="0" fontId="3" fillId="0" borderId="22" xfId="0" applyFont="1" applyBorder="1" applyAlignment="1">
      <alignment horizontal="right" vertical="center"/>
    </xf>
    <xf numFmtId="0" fontId="3" fillId="0" borderId="65" xfId="0" applyFont="1" applyBorder="1" applyAlignment="1">
      <alignment horizontal="right" vertical="center"/>
    </xf>
    <xf numFmtId="165" fontId="3" fillId="0" borderId="45" xfId="0" applyNumberFormat="1" applyFont="1" applyBorder="1" applyAlignment="1">
      <alignment horizontal="right" vertical="center"/>
    </xf>
    <xf numFmtId="0" fontId="3" fillId="0" borderId="73" xfId="0" applyFont="1" applyBorder="1" applyAlignment="1">
      <alignment horizontal="right" vertical="center"/>
    </xf>
    <xf numFmtId="0" fontId="3" fillId="0" borderId="23" xfId="0" applyFont="1" applyBorder="1" applyAlignment="1">
      <alignment horizontal="center" vertical="center"/>
    </xf>
    <xf numFmtId="0" fontId="2" fillId="3" borderId="75" xfId="0" applyFont="1" applyFill="1" applyBorder="1"/>
    <xf numFmtId="0" fontId="1" fillId="12" borderId="14" xfId="0" applyFont="1" applyFill="1" applyBorder="1" applyAlignment="1">
      <alignment vertical="center" wrapText="1"/>
    </xf>
    <xf numFmtId="0" fontId="1" fillId="8" borderId="20" xfId="0" applyFont="1" applyFill="1" applyBorder="1" applyAlignment="1">
      <alignment horizontal="right" vertical="center"/>
    </xf>
    <xf numFmtId="0" fontId="1" fillId="8" borderId="67" xfId="0" applyFont="1" applyFill="1" applyBorder="1" applyAlignment="1">
      <alignment horizontal="right" vertical="center"/>
    </xf>
    <xf numFmtId="0" fontId="1" fillId="8" borderId="21" xfId="0" applyFont="1" applyFill="1" applyBorder="1" applyAlignment="1">
      <alignment horizontal="right" vertical="center"/>
    </xf>
    <xf numFmtId="0" fontId="1" fillId="8" borderId="0" xfId="0" applyFont="1" applyFill="1" applyAlignment="1">
      <alignment horizontal="right" vertical="center"/>
    </xf>
    <xf numFmtId="0" fontId="1" fillId="8" borderId="70" xfId="0" applyFont="1" applyFill="1" applyBorder="1" applyAlignment="1">
      <alignment horizontal="right" vertical="center"/>
    </xf>
    <xf numFmtId="0" fontId="1" fillId="11" borderId="21" xfId="0" applyFont="1" applyFill="1" applyBorder="1" applyAlignment="1">
      <alignment horizontal="right" vertical="center"/>
    </xf>
    <xf numFmtId="0" fontId="1" fillId="11" borderId="67" xfId="0" applyFont="1" applyFill="1" applyBorder="1" applyAlignment="1">
      <alignment horizontal="right" vertical="center"/>
    </xf>
    <xf numFmtId="0" fontId="5" fillId="10" borderId="21" xfId="0" applyFont="1" applyFill="1" applyBorder="1" applyAlignment="1">
      <alignment vertical="center" wrapText="1"/>
    </xf>
    <xf numFmtId="0" fontId="5" fillId="10" borderId="22" xfId="0" applyFont="1" applyFill="1" applyBorder="1" applyAlignment="1">
      <alignment vertical="center" wrapText="1"/>
    </xf>
    <xf numFmtId="0" fontId="1" fillId="14" borderId="54" xfId="0" applyFont="1" applyFill="1" applyBorder="1" applyAlignment="1">
      <alignment vertical="center" wrapText="1"/>
    </xf>
    <xf numFmtId="0" fontId="1" fillId="16" borderId="20" xfId="0" applyFont="1" applyFill="1" applyBorder="1" applyAlignment="1">
      <alignment horizontal="right" vertical="center"/>
    </xf>
    <xf numFmtId="0" fontId="3" fillId="0" borderId="70" xfId="0" applyFont="1" applyBorder="1" applyAlignment="1">
      <alignment horizontal="right" vertical="center"/>
    </xf>
    <xf numFmtId="0" fontId="1" fillId="16" borderId="65" xfId="0" applyFont="1" applyFill="1" applyBorder="1" applyAlignment="1">
      <alignment horizontal="right" vertical="center"/>
    </xf>
    <xf numFmtId="0" fontId="1" fillId="17" borderId="14" xfId="0" applyFont="1" applyFill="1" applyBorder="1" applyAlignment="1">
      <alignment vertical="center" wrapText="1"/>
    </xf>
    <xf numFmtId="0" fontId="1" fillId="19" borderId="72" xfId="0" applyFont="1" applyFill="1" applyBorder="1" applyAlignment="1">
      <alignment horizontal="right" vertical="center"/>
    </xf>
    <xf numFmtId="0" fontId="1" fillId="19" borderId="23" xfId="0" applyFont="1" applyFill="1" applyBorder="1" applyAlignment="1">
      <alignment horizontal="right" vertical="center"/>
    </xf>
    <xf numFmtId="0" fontId="1" fillId="19" borderId="67" xfId="0" applyFont="1" applyFill="1" applyBorder="1" applyAlignment="1">
      <alignment horizontal="right" vertical="center"/>
    </xf>
    <xf numFmtId="0" fontId="1" fillId="20" borderId="54" xfId="0" applyFont="1" applyFill="1" applyBorder="1" applyAlignment="1">
      <alignment vertical="center" wrapText="1"/>
    </xf>
    <xf numFmtId="0" fontId="1" fillId="22" borderId="65" xfId="0" applyFont="1" applyFill="1" applyBorder="1" applyAlignment="1">
      <alignment horizontal="right" vertical="center"/>
    </xf>
    <xf numFmtId="0" fontId="1" fillId="22" borderId="67" xfId="0" applyFont="1" applyFill="1" applyBorder="1" applyAlignment="1">
      <alignment horizontal="right" vertical="center"/>
    </xf>
    <xf numFmtId="0" fontId="1" fillId="22" borderId="20" xfId="0" applyFont="1" applyFill="1" applyBorder="1" applyAlignment="1">
      <alignment horizontal="right" vertical="center"/>
    </xf>
    <xf numFmtId="0" fontId="1" fillId="22" borderId="22" xfId="0" applyFont="1" applyFill="1" applyBorder="1" applyAlignment="1">
      <alignment horizontal="right" vertical="center"/>
    </xf>
    <xf numFmtId="0" fontId="1" fillId="22" borderId="70" xfId="0" applyFont="1" applyFill="1" applyBorder="1" applyAlignment="1">
      <alignment horizontal="right" vertical="center"/>
    </xf>
    <xf numFmtId="0" fontId="1" fillId="26" borderId="54" xfId="0" applyFont="1" applyFill="1" applyBorder="1" applyAlignment="1">
      <alignment vertical="center" wrapText="1"/>
    </xf>
    <xf numFmtId="0" fontId="1" fillId="25" borderId="20" xfId="0" applyFont="1" applyFill="1" applyBorder="1" applyAlignment="1">
      <alignment horizontal="right" vertical="center"/>
    </xf>
    <xf numFmtId="0" fontId="1" fillId="25" borderId="67" xfId="0" applyFont="1" applyFill="1" applyBorder="1" applyAlignment="1">
      <alignment horizontal="right" vertical="center"/>
    </xf>
    <xf numFmtId="0" fontId="1" fillId="24" borderId="54" xfId="0" applyFont="1" applyFill="1" applyBorder="1" applyAlignment="1">
      <alignment vertical="center" wrapText="1"/>
    </xf>
    <xf numFmtId="0" fontId="1" fillId="23" borderId="60" xfId="0" applyFont="1" applyFill="1" applyBorder="1" applyAlignment="1">
      <alignment horizontal="right" vertical="center"/>
    </xf>
    <xf numFmtId="0" fontId="1" fillId="7" borderId="60" xfId="0" applyFont="1" applyFill="1" applyBorder="1" applyAlignment="1">
      <alignment horizontal="right" vertical="center"/>
    </xf>
    <xf numFmtId="9" fontId="3" fillId="0" borderId="21" xfId="0" applyNumberFormat="1" applyFont="1" applyBorder="1" applyAlignment="1">
      <alignment horizontal="center" vertical="center"/>
    </xf>
    <xf numFmtId="0" fontId="3" fillId="7" borderId="20" xfId="0" applyFont="1" applyFill="1" applyBorder="1" applyAlignment="1">
      <alignment horizontal="center" vertical="center"/>
    </xf>
    <xf numFmtId="165" fontId="1" fillId="7" borderId="80" xfId="0" applyNumberFormat="1" applyFont="1" applyFill="1" applyBorder="1" applyAlignment="1">
      <alignment horizontal="right" vertical="center"/>
    </xf>
    <xf numFmtId="0" fontId="1" fillId="6" borderId="40" xfId="0" applyFont="1" applyFill="1" applyBorder="1" applyAlignment="1">
      <alignment vertical="center" wrapText="1"/>
    </xf>
    <xf numFmtId="0" fontId="0" fillId="0" borderId="47" xfId="0" applyBorder="1" applyAlignment="1">
      <alignment wrapText="1" readingOrder="1"/>
    </xf>
    <xf numFmtId="0" fontId="0" fillId="0" borderId="20" xfId="0" applyBorder="1" applyAlignment="1">
      <alignment wrapText="1" readingOrder="1"/>
    </xf>
    <xf numFmtId="0" fontId="1" fillId="0" borderId="0" xfId="0" applyFont="1"/>
    <xf numFmtId="0" fontId="11" fillId="0" borderId="20" xfId="0" applyFont="1" applyBorder="1" applyAlignment="1">
      <alignment horizontal="right" vertical="center"/>
    </xf>
    <xf numFmtId="165" fontId="11" fillId="0" borderId="22" xfId="0" applyNumberFormat="1" applyFont="1" applyBorder="1" applyAlignment="1">
      <alignment horizontal="right" vertical="center"/>
    </xf>
    <xf numFmtId="0" fontId="11" fillId="0" borderId="72" xfId="0" applyFont="1" applyBorder="1" applyAlignment="1">
      <alignment horizontal="right" vertical="center"/>
    </xf>
    <xf numFmtId="165" fontId="11" fillId="0" borderId="21" xfId="0" applyNumberFormat="1" applyFont="1" applyBorder="1" applyAlignment="1">
      <alignment horizontal="right" vertical="center"/>
    </xf>
    <xf numFmtId="0" fontId="11" fillId="0" borderId="65" xfId="0" applyFont="1" applyBorder="1" applyAlignment="1">
      <alignment horizontal="right" vertical="center"/>
    </xf>
    <xf numFmtId="0" fontId="10" fillId="0" borderId="0" xfId="0" applyFont="1" applyAlignment="1">
      <alignment vertical="top"/>
    </xf>
    <xf numFmtId="0" fontId="3" fillId="4" borderId="1" xfId="0" applyFont="1" applyFill="1" applyBorder="1" applyAlignment="1">
      <alignment horizontal="left" vertical="center" wrapText="1"/>
    </xf>
    <xf numFmtId="0" fontId="0" fillId="0" borderId="0" xfId="0" applyAlignment="1">
      <alignment horizontal="center" wrapText="1"/>
    </xf>
    <xf numFmtId="0" fontId="19" fillId="0" borderId="0" xfId="0" applyFont="1" applyAlignment="1">
      <alignment horizontal="center" vertical="center" wrapText="1"/>
    </xf>
    <xf numFmtId="0" fontId="1" fillId="23" borderId="76" xfId="0" applyFont="1" applyFill="1" applyBorder="1" applyAlignment="1">
      <alignment horizontal="right" vertical="center"/>
    </xf>
    <xf numFmtId="0" fontId="1" fillId="7" borderId="76" xfId="0" applyFont="1" applyFill="1" applyBorder="1" applyAlignment="1">
      <alignment horizontal="right" vertical="center"/>
    </xf>
    <xf numFmtId="165" fontId="1" fillId="7" borderId="13" xfId="0" applyNumberFormat="1" applyFont="1" applyFill="1" applyBorder="1" applyAlignment="1">
      <alignment horizontal="right" vertical="center"/>
    </xf>
    <xf numFmtId="165" fontId="1" fillId="6" borderId="15" xfId="0" applyNumberFormat="1" applyFont="1" applyFill="1" applyBorder="1" applyAlignment="1">
      <alignment horizontal="right" vertical="center"/>
    </xf>
    <xf numFmtId="0" fontId="3" fillId="4" borderId="0" xfId="0" applyFont="1" applyFill="1" applyAlignment="1">
      <alignment horizontal="left" vertical="center" wrapText="1"/>
    </xf>
    <xf numFmtId="0" fontId="3" fillId="3" borderId="0" xfId="0" applyFont="1" applyFill="1" applyAlignment="1">
      <alignment horizontal="left" vertical="center" wrapText="1"/>
    </xf>
    <xf numFmtId="0" fontId="4" fillId="0" borderId="0" xfId="0" applyFont="1" applyAlignment="1">
      <alignment horizontal="center" vertical="center" wrapText="1"/>
    </xf>
    <xf numFmtId="0" fontId="3" fillId="0" borderId="90" xfId="0" applyFont="1" applyBorder="1" applyAlignment="1">
      <alignment horizontal="right" vertical="center"/>
    </xf>
    <xf numFmtId="165" fontId="3" fillId="0" borderId="90" xfId="0" applyNumberFormat="1" applyFont="1" applyBorder="1" applyAlignment="1">
      <alignment horizontal="right" vertical="center"/>
    </xf>
    <xf numFmtId="0" fontId="3" fillId="0" borderId="45" xfId="0" applyFont="1" applyBorder="1" applyAlignment="1">
      <alignment horizontal="right" vertical="center"/>
    </xf>
    <xf numFmtId="0" fontId="11" fillId="0" borderId="92" xfId="0" applyFont="1" applyBorder="1" applyAlignment="1">
      <alignment horizontal="right" vertical="center"/>
    </xf>
    <xf numFmtId="165" fontId="3" fillId="0" borderId="89" xfId="0" applyNumberFormat="1" applyFont="1" applyBorder="1" applyAlignment="1">
      <alignment horizontal="right" vertical="center"/>
    </xf>
    <xf numFmtId="0" fontId="19" fillId="0" borderId="82" xfId="0" applyFont="1" applyBorder="1" applyAlignment="1">
      <alignment horizontal="left" vertical="center"/>
    </xf>
    <xf numFmtId="0" fontId="19" fillId="0" borderId="85" xfId="0" applyFont="1" applyBorder="1" applyAlignment="1">
      <alignment horizontal="left" vertical="center"/>
    </xf>
    <xf numFmtId="0" fontId="19" fillId="0" borderId="90" xfId="0" applyFont="1" applyBorder="1" applyAlignment="1">
      <alignment horizontal="left" vertical="center"/>
    </xf>
    <xf numFmtId="0" fontId="19" fillId="0" borderId="65" xfId="0" applyFont="1" applyBorder="1" applyAlignment="1">
      <alignment horizontal="left" vertical="center"/>
    </xf>
    <xf numFmtId="165" fontId="19" fillId="0" borderId="90" xfId="0" applyNumberFormat="1" applyFont="1" applyBorder="1" applyAlignment="1">
      <alignment horizontal="left" vertical="center"/>
    </xf>
    <xf numFmtId="0" fontId="19" fillId="0" borderId="21" xfId="0" applyFont="1" applyBorder="1" applyAlignment="1">
      <alignment horizontal="left" vertical="center"/>
    </xf>
    <xf numFmtId="165" fontId="19" fillId="0" borderId="22" xfId="0" applyNumberFormat="1" applyFont="1" applyBorder="1" applyAlignment="1">
      <alignment horizontal="left" vertical="center"/>
    </xf>
    <xf numFmtId="165" fontId="19" fillId="0" borderId="21" xfId="0" applyNumberFormat="1" applyFont="1" applyBorder="1" applyAlignment="1">
      <alignment horizontal="left" vertical="center"/>
    </xf>
    <xf numFmtId="165" fontId="19" fillId="0" borderId="35" xfId="0" applyNumberFormat="1" applyFont="1" applyBorder="1" applyAlignment="1">
      <alignment horizontal="left" vertical="center"/>
    </xf>
    <xf numFmtId="165" fontId="19" fillId="0" borderId="72" xfId="0" applyNumberFormat="1" applyFont="1" applyBorder="1" applyAlignment="1">
      <alignment horizontal="left" vertical="center"/>
    </xf>
    <xf numFmtId="165" fontId="19" fillId="0" borderId="65" xfId="0" applyNumberFormat="1" applyFont="1" applyBorder="1" applyAlignment="1">
      <alignment horizontal="left" vertical="center"/>
    </xf>
    <xf numFmtId="0" fontId="3" fillId="0" borderId="0" xfId="0" applyFont="1"/>
    <xf numFmtId="0" fontId="3" fillId="0" borderId="9" xfId="0" applyFont="1" applyBorder="1"/>
    <xf numFmtId="0" fontId="3" fillId="3" borderId="39" xfId="0" applyFont="1" applyFill="1" applyBorder="1"/>
    <xf numFmtId="0" fontId="3" fillId="3" borderId="36" xfId="0" applyFont="1" applyFill="1" applyBorder="1"/>
    <xf numFmtId="0" fontId="3" fillId="3" borderId="10" xfId="0" applyFont="1" applyFill="1" applyBorder="1"/>
    <xf numFmtId="0" fontId="3" fillId="3" borderId="66" xfId="0" applyFont="1" applyFill="1" applyBorder="1"/>
    <xf numFmtId="0" fontId="3" fillId="3" borderId="68" xfId="0" applyFont="1" applyFill="1" applyBorder="1"/>
    <xf numFmtId="0" fontId="19" fillId="0" borderId="89" xfId="0" applyFont="1" applyBorder="1"/>
    <xf numFmtId="0" fontId="3" fillId="3" borderId="75" xfId="0" applyFont="1" applyFill="1" applyBorder="1"/>
    <xf numFmtId="0" fontId="3" fillId="3" borderId="86" xfId="0" applyFont="1" applyFill="1" applyBorder="1"/>
    <xf numFmtId="165" fontId="3" fillId="0" borderId="9" xfId="0" applyNumberFormat="1" applyFont="1" applyBorder="1"/>
    <xf numFmtId="0" fontId="3" fillId="23" borderId="57" xfId="0" applyFont="1" applyFill="1" applyBorder="1"/>
    <xf numFmtId="0" fontId="3" fillId="7" borderId="57" xfId="0" applyFont="1" applyFill="1" applyBorder="1"/>
    <xf numFmtId="0" fontId="3" fillId="7" borderId="81" xfId="0" applyFont="1" applyFill="1" applyBorder="1"/>
    <xf numFmtId="2" fontId="3" fillId="0" borderId="0" xfId="0" applyNumberFormat="1" applyFont="1"/>
    <xf numFmtId="4" fontId="3" fillId="6" borderId="57" xfId="0" applyNumberFormat="1" applyFont="1" applyFill="1" applyBorder="1"/>
    <xf numFmtId="4" fontId="3" fillId="0" borderId="0" xfId="0" applyNumberFormat="1" applyFont="1"/>
    <xf numFmtId="0" fontId="3" fillId="9" borderId="60" xfId="0" applyFont="1" applyFill="1" applyBorder="1"/>
    <xf numFmtId="0" fontId="3" fillId="9" borderId="91" xfId="0" applyFont="1" applyFill="1" applyBorder="1"/>
    <xf numFmtId="0" fontId="3" fillId="9" borderId="16" xfId="0" applyFont="1" applyFill="1" applyBorder="1"/>
    <xf numFmtId="0" fontId="3" fillId="10" borderId="91" xfId="0" applyFont="1" applyFill="1" applyBorder="1"/>
    <xf numFmtId="0" fontId="3" fillId="10" borderId="15" xfId="0" applyFont="1" applyFill="1" applyBorder="1"/>
    <xf numFmtId="0" fontId="3" fillId="10" borderId="16" xfId="0" applyFont="1" applyFill="1" applyBorder="1"/>
    <xf numFmtId="0" fontId="3" fillId="15" borderId="76" xfId="0" applyFont="1" applyFill="1" applyBorder="1"/>
    <xf numFmtId="0" fontId="3" fillId="15" borderId="57" xfId="0" applyFont="1" applyFill="1" applyBorder="1"/>
    <xf numFmtId="0" fontId="3" fillId="18" borderId="91" xfId="0" applyFont="1" applyFill="1" applyBorder="1"/>
    <xf numFmtId="0" fontId="3" fillId="18" borderId="15" xfId="0" applyFont="1" applyFill="1" applyBorder="1"/>
    <xf numFmtId="0" fontId="3" fillId="18" borderId="57" xfId="0" applyFont="1" applyFill="1" applyBorder="1"/>
    <xf numFmtId="0" fontId="3" fillId="21" borderId="60" xfId="0" applyFont="1" applyFill="1" applyBorder="1"/>
    <xf numFmtId="0" fontId="3" fillId="21" borderId="76" xfId="0" applyFont="1" applyFill="1" applyBorder="1"/>
    <xf numFmtId="0" fontId="3" fillId="21" borderId="93" xfId="0" applyFont="1" applyFill="1" applyBorder="1"/>
    <xf numFmtId="0" fontId="1" fillId="27" borderId="78" xfId="0" applyFont="1" applyFill="1" applyBorder="1" applyAlignment="1">
      <alignment vertical="center" wrapText="1"/>
    </xf>
    <xf numFmtId="0" fontId="3" fillId="7" borderId="37" xfId="0" applyFont="1" applyFill="1" applyBorder="1" applyAlignment="1">
      <alignment vertical="center" wrapText="1"/>
    </xf>
    <xf numFmtId="0" fontId="1" fillId="27" borderId="6" xfId="0" applyFont="1" applyFill="1" applyBorder="1" applyAlignment="1">
      <alignment vertical="center" wrapText="1"/>
    </xf>
    <xf numFmtId="0" fontId="1" fillId="6" borderId="54" xfId="0" applyFont="1" applyFill="1" applyBorder="1" applyAlignment="1">
      <alignment horizontal="right" vertical="center"/>
    </xf>
    <xf numFmtId="0" fontId="3" fillId="0" borderId="52" xfId="0" applyFont="1" applyBorder="1" applyAlignment="1">
      <alignment vertical="center"/>
    </xf>
    <xf numFmtId="0" fontId="3" fillId="0" borderId="48" xfId="0" applyFont="1" applyBorder="1" applyAlignment="1">
      <alignment vertical="center"/>
    </xf>
    <xf numFmtId="0" fontId="3" fillId="0" borderId="49" xfId="0" applyFont="1" applyBorder="1" applyAlignment="1"/>
    <xf numFmtId="0" fontId="3" fillId="0" borderId="9" xfId="0" applyFont="1" applyBorder="1" applyAlignment="1">
      <alignment vertical="center"/>
    </xf>
    <xf numFmtId="0" fontId="3" fillId="0" borderId="0" xfId="0" applyFont="1" applyAlignment="1">
      <alignment vertical="center"/>
    </xf>
    <xf numFmtId="0" fontId="3" fillId="0" borderId="10" xfId="0" applyFont="1" applyBorder="1" applyAlignment="1"/>
    <xf numFmtId="0" fontId="3" fillId="0" borderId="34" xfId="0" applyFont="1" applyBorder="1" applyAlignment="1">
      <alignment vertical="center"/>
    </xf>
    <xf numFmtId="0" fontId="3" fillId="0" borderId="35" xfId="0" applyFont="1" applyBorder="1" applyAlignment="1">
      <alignment vertical="center"/>
    </xf>
    <xf numFmtId="0" fontId="3" fillId="0" borderId="36" xfId="0" applyFont="1" applyBorder="1" applyAlignment="1"/>
    <xf numFmtId="0" fontId="3" fillId="0" borderId="38" xfId="0" applyFont="1" applyBorder="1" applyAlignment="1">
      <alignment vertical="center"/>
    </xf>
    <xf numFmtId="0" fontId="3" fillId="0" borderId="22" xfId="0" applyFont="1" applyBorder="1" applyAlignment="1">
      <alignment vertical="center"/>
    </xf>
    <xf numFmtId="0" fontId="3" fillId="0" borderId="39" xfId="0" applyFont="1" applyBorder="1" applyAlignment="1"/>
    <xf numFmtId="0" fontId="3" fillId="0" borderId="30" xfId="0" applyFont="1" applyBorder="1" applyAlignment="1">
      <alignment vertical="center"/>
    </xf>
    <xf numFmtId="0" fontId="3" fillId="0" borderId="31" xfId="0" applyFont="1" applyBorder="1" applyAlignment="1">
      <alignment vertical="center"/>
    </xf>
    <xf numFmtId="0" fontId="3" fillId="0" borderId="32" xfId="0" applyFont="1" applyBorder="1" applyAlignment="1"/>
    <xf numFmtId="0" fontId="1" fillId="5" borderId="9" xfId="0" applyFont="1" applyFill="1" applyBorder="1" applyAlignment="1">
      <alignment horizontal="left" vertical="center"/>
    </xf>
    <xf numFmtId="0" fontId="1" fillId="5" borderId="0" xfId="0" applyFont="1" applyFill="1" applyAlignment="1">
      <alignment horizontal="left" vertical="center"/>
    </xf>
    <xf numFmtId="0" fontId="1" fillId="5" borderId="10" xfId="0" applyFont="1" applyFill="1" applyBorder="1" applyAlignment="1">
      <alignment horizontal="left"/>
    </xf>
    <xf numFmtId="0" fontId="5" fillId="9" borderId="34" xfId="0" applyFont="1" applyFill="1" applyBorder="1" applyAlignment="1">
      <alignment vertical="center" wrapText="1"/>
    </xf>
    <xf numFmtId="0" fontId="3" fillId="9" borderId="35" xfId="0" applyFont="1" applyFill="1" applyBorder="1" applyAlignment="1">
      <alignment vertical="center" wrapText="1"/>
    </xf>
    <xf numFmtId="0" fontId="24" fillId="4" borderId="13" xfId="0" applyFont="1" applyFill="1" applyBorder="1" applyAlignment="1">
      <alignment horizontal="left" vertical="center" wrapText="1"/>
    </xf>
    <xf numFmtId="0" fontId="3" fillId="4" borderId="13" xfId="0" applyFont="1" applyFill="1" applyBorder="1" applyAlignment="1">
      <alignment horizontal="left"/>
    </xf>
    <xf numFmtId="0" fontId="5" fillId="15" borderId="21" xfId="0" applyFont="1" applyFill="1" applyBorder="1" applyAlignment="1">
      <alignment vertical="center" wrapText="1"/>
    </xf>
    <xf numFmtId="0" fontId="3" fillId="15" borderId="22" xfId="0" applyFont="1" applyFill="1" applyBorder="1" applyAlignment="1">
      <alignment vertical="center" wrapText="1"/>
    </xf>
    <xf numFmtId="0" fontId="19" fillId="7" borderId="83" xfId="0" applyFont="1" applyFill="1" applyBorder="1" applyAlignment="1">
      <alignment vertical="center"/>
    </xf>
    <xf numFmtId="0" fontId="19" fillId="7" borderId="84" xfId="0" applyFont="1" applyFill="1" applyBorder="1" applyAlignment="1">
      <alignment vertical="center"/>
    </xf>
    <xf numFmtId="0" fontId="1" fillId="9" borderId="9" xfId="0" applyFont="1" applyFill="1" applyBorder="1" applyAlignment="1">
      <alignment vertical="center" wrapText="1"/>
    </xf>
    <xf numFmtId="0" fontId="1" fillId="9" borderId="0" xfId="0" applyFont="1" applyFill="1" applyAlignment="1">
      <alignment vertical="center" wrapText="1"/>
    </xf>
    <xf numFmtId="0" fontId="3" fillId="9" borderId="10" xfId="0" applyFont="1" applyFill="1" applyBorder="1" applyAlignment="1"/>
    <xf numFmtId="0" fontId="1" fillId="3" borderId="38" xfId="0" applyFont="1" applyFill="1" applyBorder="1" applyAlignment="1">
      <alignment horizontal="left" vertical="center" wrapText="1"/>
    </xf>
    <xf numFmtId="0" fontId="1" fillId="3" borderId="22" xfId="0" applyFont="1" applyFill="1" applyBorder="1" applyAlignment="1">
      <alignment horizontal="left" vertical="center" wrapText="1"/>
    </xf>
    <xf numFmtId="0" fontId="1" fillId="3" borderId="35" xfId="0" applyFont="1" applyFill="1" applyBorder="1" applyAlignment="1">
      <alignment horizontal="left" vertical="center" wrapText="1"/>
    </xf>
    <xf numFmtId="0" fontId="3" fillId="3" borderId="39" xfId="0" applyFont="1" applyFill="1" applyBorder="1" applyAlignment="1"/>
    <xf numFmtId="0" fontId="19" fillId="7" borderId="13" xfId="0" applyFont="1" applyFill="1" applyBorder="1" applyAlignment="1">
      <alignment horizontal="center" vertical="center" wrapText="1"/>
    </xf>
    <xf numFmtId="0" fontId="20" fillId="7" borderId="11" xfId="0" applyFont="1" applyFill="1" applyBorder="1" applyAlignment="1">
      <alignment horizontal="center" vertical="center" wrapText="1"/>
    </xf>
    <xf numFmtId="0" fontId="1" fillId="3" borderId="46" xfId="0" applyFont="1" applyFill="1" applyBorder="1" applyAlignment="1">
      <alignment horizontal="left" vertical="center" wrapText="1"/>
    </xf>
    <xf numFmtId="0" fontId="1" fillId="15" borderId="38" xfId="0" applyFont="1" applyFill="1" applyBorder="1" applyAlignment="1">
      <alignment vertical="center" wrapText="1"/>
    </xf>
    <xf numFmtId="0" fontId="1" fillId="15" borderId="22" xfId="0" applyFont="1" applyFill="1" applyBorder="1" applyAlignment="1">
      <alignment vertical="center" wrapText="1"/>
    </xf>
    <xf numFmtId="0" fontId="1" fillId="15" borderId="46" xfId="0" applyFont="1" applyFill="1" applyBorder="1" applyAlignment="1">
      <alignment vertical="center" wrapText="1"/>
    </xf>
    <xf numFmtId="0" fontId="3" fillId="15" borderId="63" xfId="0" applyFont="1" applyFill="1" applyBorder="1" applyAlignment="1"/>
    <xf numFmtId="0" fontId="19" fillId="7" borderId="87" xfId="0" applyFont="1" applyFill="1" applyBorder="1" applyAlignment="1">
      <alignment horizontal="center" vertical="center" wrapText="1"/>
    </xf>
    <xf numFmtId="0" fontId="19" fillId="7" borderId="88" xfId="0" applyFont="1" applyFill="1" applyBorder="1" applyAlignment="1">
      <alignment horizontal="center" vertical="center" wrapText="1"/>
    </xf>
    <xf numFmtId="0" fontId="3" fillId="0" borderId="41" xfId="0" applyFont="1" applyBorder="1" applyAlignment="1">
      <alignment horizontal="left" vertical="center" wrapText="1"/>
    </xf>
    <xf numFmtId="0" fontId="3" fillId="0" borderId="42" xfId="0" applyFont="1" applyBorder="1" applyAlignment="1">
      <alignment horizontal="left" vertical="center" wrapText="1"/>
    </xf>
    <xf numFmtId="0" fontId="3" fillId="0" borderId="33" xfId="0" applyFont="1" applyBorder="1" applyAlignment="1">
      <alignment horizontal="left" vertical="center" wrapText="1"/>
    </xf>
    <xf numFmtId="0" fontId="3" fillId="0" borderId="69" xfId="0" applyFont="1" applyBorder="1" applyAlignment="1">
      <alignment horizontal="left" vertical="center" wrapText="1"/>
    </xf>
    <xf numFmtId="0" fontId="3" fillId="0" borderId="51" xfId="0" applyFont="1" applyBorder="1" applyAlignment="1">
      <alignment horizontal="left" vertical="center" wrapText="1"/>
    </xf>
    <xf numFmtId="0" fontId="1" fillId="21" borderId="21" xfId="0" applyFont="1" applyFill="1" applyBorder="1" applyAlignment="1">
      <alignment vertical="center" wrapText="1"/>
    </xf>
    <xf numFmtId="0" fontId="1" fillId="21" borderId="22" xfId="0" applyFont="1" applyFill="1" applyBorder="1" applyAlignment="1">
      <alignment vertical="center" wrapText="1"/>
    </xf>
    <xf numFmtId="0" fontId="1" fillId="21" borderId="46" xfId="0" applyFont="1" applyFill="1" applyBorder="1" applyAlignment="1">
      <alignment vertical="center" wrapText="1"/>
    </xf>
    <xf numFmtId="0" fontId="3" fillId="21" borderId="63" xfId="0" applyFont="1" applyFill="1" applyBorder="1" applyAlignment="1"/>
    <xf numFmtId="0" fontId="1" fillId="3" borderId="21" xfId="0" applyFont="1" applyFill="1" applyBorder="1" applyAlignment="1">
      <alignment horizontal="left" vertical="center" wrapText="1"/>
    </xf>
    <xf numFmtId="0" fontId="3" fillId="3" borderId="22" xfId="0" applyFont="1" applyFill="1" applyBorder="1" applyAlignment="1"/>
    <xf numFmtId="0" fontId="1" fillId="18" borderId="38" xfId="0" applyFont="1" applyFill="1" applyBorder="1" applyAlignment="1">
      <alignment vertical="center" wrapText="1"/>
    </xf>
    <xf numFmtId="0" fontId="1" fillId="18" borderId="22" xfId="0" applyFont="1" applyFill="1" applyBorder="1" applyAlignment="1">
      <alignment vertical="center" wrapText="1"/>
    </xf>
    <xf numFmtId="0" fontId="1" fillId="18" borderId="46" xfId="0" applyFont="1" applyFill="1" applyBorder="1" applyAlignment="1">
      <alignment vertical="center" wrapText="1"/>
    </xf>
    <xf numFmtId="0" fontId="3" fillId="18" borderId="63" xfId="0" applyFont="1" applyFill="1" applyBorder="1" applyAlignment="1"/>
    <xf numFmtId="0" fontId="5" fillId="18" borderId="38" xfId="0" applyFont="1" applyFill="1" applyBorder="1" applyAlignment="1">
      <alignment vertical="center" wrapText="1"/>
    </xf>
    <xf numFmtId="0" fontId="3" fillId="0" borderId="22" xfId="0" applyFont="1" applyBorder="1" applyAlignment="1">
      <alignment vertical="center" wrapText="1"/>
    </xf>
    <xf numFmtId="0" fontId="5" fillId="21" borderId="38" xfId="0" applyFont="1" applyFill="1" applyBorder="1" applyAlignment="1">
      <alignmen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0" borderId="27" xfId="0" applyFont="1" applyBorder="1" applyAlignment="1">
      <alignment horizontal="left" vertical="center" wrapText="1"/>
    </xf>
    <xf numFmtId="0" fontId="3" fillId="0" borderId="43" xfId="0" applyFont="1" applyBorder="1" applyAlignment="1">
      <alignment horizontal="left" vertical="center" wrapText="1"/>
    </xf>
    <xf numFmtId="0" fontId="3" fillId="0" borderId="50" xfId="0" applyFont="1" applyBorder="1" applyAlignment="1">
      <alignment horizontal="left" vertical="center" wrapText="1"/>
    </xf>
    <xf numFmtId="0" fontId="1" fillId="3" borderId="34" xfId="0" applyFont="1" applyFill="1" applyBorder="1" applyAlignment="1">
      <alignment horizontal="left" vertical="center" wrapText="1"/>
    </xf>
    <xf numFmtId="0" fontId="1" fillId="10" borderId="38" xfId="0" applyFont="1" applyFill="1" applyBorder="1" applyAlignment="1">
      <alignment vertical="center" wrapText="1"/>
    </xf>
    <xf numFmtId="0" fontId="1" fillId="10" borderId="22" xfId="0" applyFont="1" applyFill="1" applyBorder="1" applyAlignment="1">
      <alignment vertical="center" wrapText="1"/>
    </xf>
    <xf numFmtId="0" fontId="1" fillId="10" borderId="46" xfId="0" applyFont="1" applyFill="1" applyBorder="1" applyAlignment="1">
      <alignment vertical="center" wrapText="1"/>
    </xf>
    <xf numFmtId="0" fontId="3" fillId="10" borderId="63" xfId="0" applyFont="1" applyFill="1" applyBorder="1" applyAlignment="1"/>
    <xf numFmtId="0" fontId="19" fillId="0" borderId="6"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64" xfId="0" applyFont="1" applyBorder="1" applyAlignment="1">
      <alignment horizontal="center" vertical="center" wrapText="1"/>
    </xf>
    <xf numFmtId="0" fontId="19" fillId="0" borderId="18" xfId="0" applyFont="1" applyBorder="1" applyAlignment="1">
      <alignment horizontal="center" vertical="center" wrapText="1"/>
    </xf>
    <xf numFmtId="0" fontId="1" fillId="7" borderId="8" xfId="0" applyFont="1" applyFill="1" applyBorder="1" applyAlignment="1">
      <alignment horizontal="center" vertical="center"/>
    </xf>
    <xf numFmtId="0" fontId="1" fillId="7" borderId="19" xfId="0" applyFont="1" applyFill="1" applyBorder="1" applyAlignment="1">
      <alignment horizontal="center" vertical="center"/>
    </xf>
    <xf numFmtId="0" fontId="1" fillId="7" borderId="58" xfId="0" applyFont="1" applyFill="1" applyBorder="1" applyAlignment="1">
      <alignment horizontal="center" vertical="center"/>
    </xf>
    <xf numFmtId="0" fontId="1" fillId="7" borderId="59" xfId="0" applyFont="1" applyFill="1" applyBorder="1" applyAlignment="1">
      <alignment horizontal="center" vertical="center"/>
    </xf>
    <xf numFmtId="0" fontId="1" fillId="7" borderId="58" xfId="0" applyFont="1" applyFill="1" applyBorder="1" applyAlignment="1">
      <alignment horizontal="center" vertical="center" wrapText="1"/>
    </xf>
    <xf numFmtId="0" fontId="1" fillId="7" borderId="59" xfId="0" applyFont="1" applyFill="1" applyBorder="1" applyAlignment="1">
      <alignment horizontal="center" vertical="center" wrapText="1"/>
    </xf>
    <xf numFmtId="0" fontId="3" fillId="0" borderId="44" xfId="0" applyFont="1" applyBorder="1" applyAlignment="1">
      <alignment horizontal="left" vertical="center" wrapText="1"/>
    </xf>
    <xf numFmtId="0" fontId="3" fillId="7" borderId="43" xfId="0" applyFont="1" applyFill="1" applyBorder="1" applyAlignment="1">
      <alignment horizontal="right" vertical="center" wrapText="1"/>
    </xf>
    <xf numFmtId="0" fontId="3" fillId="7" borderId="50" xfId="0" applyFont="1" applyFill="1" applyBorder="1" applyAlignment="1">
      <alignment horizontal="right" vertical="center" wrapText="1"/>
    </xf>
    <xf numFmtId="0" fontId="3" fillId="7" borderId="41" xfId="0" applyFont="1" applyFill="1" applyBorder="1" applyAlignment="1">
      <alignment horizontal="right" vertical="center" wrapText="1"/>
    </xf>
    <xf numFmtId="0" fontId="3" fillId="7" borderId="53" xfId="0" applyFont="1" applyFill="1" applyBorder="1" applyAlignment="1">
      <alignment horizontal="right" vertical="center" wrapText="1"/>
    </xf>
    <xf numFmtId="0" fontId="3" fillId="7" borderId="33" xfId="0" applyFont="1" applyFill="1" applyBorder="1" applyAlignment="1">
      <alignment horizontal="right" vertical="center" wrapText="1"/>
    </xf>
    <xf numFmtId="0" fontId="3" fillId="7" borderId="51" xfId="0" applyFont="1" applyFill="1" applyBorder="1" applyAlignment="1">
      <alignment horizontal="right" vertical="center" wrapText="1"/>
    </xf>
    <xf numFmtId="0" fontId="20" fillId="7" borderId="33" xfId="0" applyFont="1" applyFill="1" applyBorder="1" applyAlignment="1">
      <alignment horizontal="right" vertical="center" wrapText="1"/>
    </xf>
    <xf numFmtId="0" fontId="3" fillId="7" borderId="28" xfId="0" applyFont="1" applyFill="1" applyBorder="1" applyAlignment="1">
      <alignment horizontal="right" vertical="center" wrapText="1"/>
    </xf>
    <xf numFmtId="0" fontId="3" fillId="7" borderId="29" xfId="0" applyFont="1" applyFill="1" applyBorder="1" applyAlignment="1">
      <alignment horizontal="right" vertical="center" wrapText="1"/>
    </xf>
    <xf numFmtId="0" fontId="1" fillId="7" borderId="26" xfId="0" applyFont="1" applyFill="1" applyBorder="1" applyAlignment="1">
      <alignment horizontal="right" vertical="center" wrapText="1"/>
    </xf>
    <xf numFmtId="0" fontId="1" fillId="7" borderId="27" xfId="0" applyFont="1" applyFill="1" applyBorder="1" applyAlignment="1">
      <alignment horizontal="right" vertical="center" wrapText="1"/>
    </xf>
    <xf numFmtId="0" fontId="19" fillId="13" borderId="12" xfId="0" applyFont="1" applyFill="1" applyBorder="1" applyAlignment="1">
      <alignment horizontal="center" vertical="center" wrapText="1"/>
    </xf>
    <xf numFmtId="0" fontId="19" fillId="13" borderId="61"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1" fillId="7" borderId="55" xfId="0" applyFont="1" applyFill="1" applyBorder="1" applyAlignment="1">
      <alignment horizontal="center" vertical="center" wrapText="1"/>
    </xf>
    <xf numFmtId="0" fontId="1" fillId="7" borderId="17" xfId="0" applyFont="1" applyFill="1" applyBorder="1" applyAlignment="1">
      <alignment horizontal="center" vertical="center" wrapText="1"/>
    </xf>
    <xf numFmtId="0" fontId="1" fillId="7" borderId="56" xfId="0" applyFont="1" applyFill="1" applyBorder="1" applyAlignment="1">
      <alignment horizontal="center" vertical="center" wrapText="1"/>
    </xf>
    <xf numFmtId="0" fontId="3" fillId="0" borderId="9" xfId="0" applyFont="1" applyBorder="1" applyAlignment="1">
      <alignment horizontal="left" vertical="center" wrapText="1"/>
    </xf>
    <xf numFmtId="0" fontId="3" fillId="0" borderId="0" xfId="0" applyFont="1" applyAlignment="1">
      <alignment horizontal="left" vertical="center" wrapText="1"/>
    </xf>
    <xf numFmtId="0" fontId="3" fillId="0" borderId="38" xfId="0" applyFont="1" applyBorder="1" applyAlignment="1">
      <alignment horizontal="left" vertical="center" wrapText="1"/>
    </xf>
    <xf numFmtId="0" fontId="3" fillId="0" borderId="23" xfId="0" applyFont="1" applyBorder="1" applyAlignment="1">
      <alignment horizontal="left" vertical="center" wrapText="1"/>
    </xf>
    <xf numFmtId="0" fontId="3" fillId="0" borderId="34" xfId="0" applyFont="1" applyBorder="1" applyAlignment="1">
      <alignment horizontal="left" vertical="center" wrapText="1"/>
    </xf>
    <xf numFmtId="0" fontId="3" fillId="0" borderId="35" xfId="0" applyFont="1" applyBorder="1" applyAlignment="1">
      <alignment horizontal="left" vertical="center" wrapText="1"/>
    </xf>
    <xf numFmtId="0" fontId="5" fillId="7" borderId="20" xfId="0" applyFont="1" applyFill="1" applyBorder="1" applyAlignment="1">
      <alignment vertical="center" wrapText="1"/>
    </xf>
    <xf numFmtId="0" fontId="3" fillId="7" borderId="20" xfId="0" applyFont="1" applyFill="1" applyBorder="1" applyAlignment="1">
      <alignment vertical="center" wrapText="1"/>
    </xf>
    <xf numFmtId="0" fontId="3" fillId="7" borderId="65" xfId="0" applyFont="1" applyFill="1" applyBorder="1" applyAlignment="1">
      <alignment vertical="center" wrapText="1"/>
    </xf>
    <xf numFmtId="0" fontId="1" fillId="28" borderId="79" xfId="0" applyFont="1" applyFill="1" applyBorder="1" applyAlignment="1">
      <alignment vertical="center" wrapText="1"/>
    </xf>
    <xf numFmtId="0" fontId="3" fillId="28" borderId="11" xfId="0" applyFont="1" applyFill="1" applyBorder="1" applyAlignment="1">
      <alignment vertical="center" wrapText="1"/>
    </xf>
    <xf numFmtId="0" fontId="3" fillId="0" borderId="24" xfId="0" applyFont="1" applyBorder="1" applyAlignment="1">
      <alignment horizontal="left" vertical="center" wrapText="1"/>
    </xf>
    <xf numFmtId="0" fontId="25" fillId="0" borderId="0" xfId="0" applyFont="1" applyAlignment="1">
      <alignment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4"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3" borderId="3"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 fillId="23" borderId="34" xfId="0" applyFont="1" applyFill="1" applyBorder="1" applyAlignment="1">
      <alignment vertical="center" wrapText="1"/>
    </xf>
    <xf numFmtId="0" fontId="1" fillId="23" borderId="35" xfId="0" applyFont="1" applyFill="1" applyBorder="1" applyAlignment="1">
      <alignment vertical="center" wrapText="1"/>
    </xf>
    <xf numFmtId="0" fontId="1" fillId="23" borderId="0" xfId="0" applyFont="1" applyFill="1" applyAlignment="1">
      <alignment vertical="center" wrapText="1"/>
    </xf>
    <xf numFmtId="0" fontId="3" fillId="23" borderId="10" xfId="0" applyFont="1" applyFill="1" applyBorder="1" applyAlignment="1"/>
    <xf numFmtId="0" fontId="25" fillId="0" borderId="0" xfId="0" applyFont="1" applyAlignment="1">
      <alignment vertical="top" wrapText="1"/>
    </xf>
    <xf numFmtId="0" fontId="3" fillId="4" borderId="1" xfId="0" applyFont="1" applyFill="1" applyBorder="1" applyAlignment="1">
      <alignment horizontal="left" vertical="center" wrapText="1"/>
    </xf>
    <xf numFmtId="0" fontId="5" fillId="7" borderId="21" xfId="0" applyFont="1" applyFill="1" applyBorder="1" applyAlignment="1">
      <alignment vertical="center" wrapText="1"/>
    </xf>
    <xf numFmtId="0" fontId="3" fillId="7" borderId="23" xfId="0" applyFont="1" applyFill="1" applyBorder="1" applyAlignment="1">
      <alignment vertical="center" wrapText="1"/>
    </xf>
    <xf numFmtId="0" fontId="3" fillId="0" borderId="62" xfId="0" applyFont="1" applyBorder="1" applyAlignment="1">
      <alignment horizontal="left" vertical="center" wrapText="1"/>
    </xf>
    <xf numFmtId="0" fontId="3" fillId="0" borderId="20" xfId="0" applyFont="1" applyBorder="1" applyAlignment="1">
      <alignment horizontal="left" vertical="center" wrapText="1"/>
    </xf>
    <xf numFmtId="0" fontId="3" fillId="0" borderId="71" xfId="0" applyFont="1" applyBorder="1" applyAlignment="1">
      <alignment horizontal="left" vertical="center" wrapText="1"/>
    </xf>
    <xf numFmtId="0" fontId="5" fillId="23" borderId="21" xfId="0" applyFont="1" applyFill="1" applyBorder="1" applyAlignment="1">
      <alignment vertical="center" wrapText="1"/>
    </xf>
    <xf numFmtId="0" fontId="12" fillId="2" borderId="20" xfId="0" applyFont="1" applyFill="1" applyBorder="1" applyAlignment="1">
      <alignment horizontal="justify" vertical="center" wrapText="1" readingOrder="1"/>
    </xf>
    <xf numFmtId="0" fontId="0" fillId="0" borderId="20" xfId="0" applyBorder="1" applyAlignment="1">
      <alignment horizontal="justify" vertical="center" wrapText="1" readingOrder="1"/>
    </xf>
    <xf numFmtId="0" fontId="15" fillId="2" borderId="77" xfId="0" applyFont="1" applyFill="1" applyBorder="1" applyAlignment="1">
      <alignment horizontal="justify" vertical="center" wrapText="1" readingOrder="1"/>
    </xf>
    <xf numFmtId="0" fontId="17" fillId="2" borderId="67" xfId="0" applyFont="1" applyFill="1" applyBorder="1" applyAlignment="1">
      <alignment horizontal="justify" vertical="center" wrapText="1" readingOrder="1"/>
    </xf>
    <xf numFmtId="0" fontId="15" fillId="2" borderId="22" xfId="0" applyFont="1" applyFill="1" applyBorder="1" applyAlignment="1">
      <alignment horizontal="justify" vertical="center" wrapText="1" readingOrder="1"/>
    </xf>
    <xf numFmtId="0" fontId="18" fillId="0" borderId="22" xfId="0" applyFont="1" applyBorder="1" applyAlignment="1">
      <alignment horizontal="justify" vertical="center" wrapText="1" readingOrder="1"/>
    </xf>
    <xf numFmtId="0" fontId="18" fillId="0" borderId="23" xfId="0" applyFont="1" applyBorder="1" applyAlignment="1">
      <alignment horizontal="justify" vertical="center" wrapText="1" readingOrder="1"/>
    </xf>
    <xf numFmtId="0" fontId="0" fillId="3" borderId="22" xfId="0" applyFill="1" applyBorder="1" applyAlignment="1"/>
  </cellXfs>
  <cellStyles count="4">
    <cellStyle name="Comma 2" xfId="3" xr:uid="{B8681E98-81BD-41D6-AD26-CC348650A788}"/>
    <cellStyle name="Normal" xfId="0" builtinId="0"/>
    <cellStyle name="Normal 2" xfId="2" xr:uid="{B5B84541-FC4A-4E40-BFD3-6E45C095463B}"/>
    <cellStyle name="Normal 3" xfId="1" xr:uid="{56A210BE-298A-41AB-A277-BCFB451DA5F1}"/>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Drop" dropStyle="combo" dx="31" fmlaLink="Data!$H$2" fmlaRange="Data!$C$4:$C$11" noThreeD="1" sel="6" val="0"/>
</file>

<file path=xl/ctrlProps/ctrlProp2.xml><?xml version="1.0" encoding="utf-8"?>
<formControlPr xmlns="http://schemas.microsoft.com/office/spreadsheetml/2009/9/main" objectType="Drop" dropStyle="combo" dx="31" fmlaLink="Data!$H$2" fmlaRange="Data!$C$4:$C$11" noThreeD="1" sel="6"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55</xdr:row>
          <xdr:rowOff>0</xdr:rowOff>
        </xdr:from>
        <xdr:to>
          <xdr:col>4</xdr:col>
          <xdr:colOff>9525</xdr:colOff>
          <xdr:row>56</xdr:row>
          <xdr:rowOff>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54</xdr:row>
          <xdr:rowOff>238125</xdr:rowOff>
        </xdr:from>
        <xdr:to>
          <xdr:col>4</xdr:col>
          <xdr:colOff>9525</xdr:colOff>
          <xdr:row>56</xdr:row>
          <xdr:rowOff>0</xdr:rowOff>
        </xdr:to>
        <xdr:sp macro="" textlink="">
          <xdr:nvSpPr>
            <xdr:cNvPr id="1057" name="Drop Down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S62"/>
  <sheetViews>
    <sheetView tabSelected="1" topLeftCell="A47" zoomScale="70" zoomScaleNormal="70" zoomScaleSheetLayoutView="120" workbookViewId="0">
      <selection activeCell="O58" sqref="O58"/>
    </sheetView>
  </sheetViews>
  <sheetFormatPr defaultColWidth="9.140625" defaultRowHeight="18.75" x14ac:dyDescent="0.3"/>
  <cols>
    <col min="1" max="1" width="28.42578125" style="104" customWidth="1"/>
    <col min="2" max="2" width="14.5703125" style="104" customWidth="1"/>
    <col min="3" max="3" width="19.7109375" style="104" customWidth="1"/>
    <col min="4" max="5" width="14.5703125" style="104" customWidth="1"/>
    <col min="6" max="7" width="22.85546875" style="104" customWidth="1"/>
    <col min="8" max="8" width="30" style="104" customWidth="1"/>
    <col min="9" max="9" width="19.140625" style="104" customWidth="1"/>
    <col min="10" max="10" width="12.85546875" style="104" bestFit="1" customWidth="1"/>
    <col min="11" max="11" width="5.28515625" style="104" customWidth="1"/>
    <col min="12" max="16" width="9.140625" style="104"/>
    <col min="17" max="17" width="69.140625" style="104" customWidth="1"/>
    <col min="18" max="16384" width="9.140625" style="104"/>
  </cols>
  <sheetData>
    <row r="1" spans="1:12" ht="19.5" thickBot="1" x14ac:dyDescent="0.35">
      <c r="A1" s="209" t="s">
        <v>0</v>
      </c>
      <c r="B1" s="209"/>
      <c r="C1" s="209"/>
      <c r="D1" s="209"/>
      <c r="E1" s="209"/>
      <c r="F1" s="209"/>
      <c r="G1" s="210"/>
      <c r="H1" s="80"/>
    </row>
    <row r="2" spans="1:12" ht="34.5" customHeight="1" thickBot="1" x14ac:dyDescent="0.35">
      <c r="A2" s="209"/>
      <c r="B2" s="209"/>
      <c r="C2" s="211"/>
      <c r="D2" s="211"/>
      <c r="E2" s="211"/>
      <c r="F2" s="211"/>
      <c r="G2" s="212"/>
      <c r="H2" s="80"/>
    </row>
    <row r="3" spans="1:12" x14ac:dyDescent="0.3">
      <c r="A3" s="220" t="s">
        <v>1</v>
      </c>
      <c r="B3" s="221"/>
      <c r="C3" s="139" t="s">
        <v>2</v>
      </c>
      <c r="D3" s="140"/>
      <c r="E3" s="140"/>
      <c r="F3" s="140"/>
      <c r="G3" s="140"/>
      <c r="H3" s="140"/>
      <c r="I3" s="141"/>
    </row>
    <row r="4" spans="1:12" x14ac:dyDescent="0.3">
      <c r="A4" s="222" t="s">
        <v>3</v>
      </c>
      <c r="B4" s="223"/>
      <c r="C4" s="142" t="s">
        <v>2</v>
      </c>
      <c r="D4" s="143"/>
      <c r="E4" s="143"/>
      <c r="F4" s="143"/>
      <c r="G4" s="143"/>
      <c r="H4" s="143"/>
      <c r="I4" s="144"/>
    </row>
    <row r="5" spans="1:12" x14ac:dyDescent="0.3">
      <c r="A5" s="224" t="s">
        <v>4</v>
      </c>
      <c r="B5" s="225"/>
      <c r="C5" s="145" t="s">
        <v>101</v>
      </c>
      <c r="D5" s="146"/>
      <c r="E5" s="146"/>
      <c r="F5" s="146"/>
      <c r="G5" s="146"/>
      <c r="H5" s="146"/>
      <c r="I5" s="147"/>
    </row>
    <row r="6" spans="1:12" x14ac:dyDescent="0.3">
      <c r="A6" s="226" t="s">
        <v>5</v>
      </c>
      <c r="B6" s="225"/>
      <c r="C6" s="148" t="s">
        <v>98</v>
      </c>
      <c r="D6" s="149"/>
      <c r="E6" s="149"/>
      <c r="F6" s="149"/>
      <c r="G6" s="149"/>
      <c r="H6" s="149"/>
      <c r="I6" s="150"/>
    </row>
    <row r="7" spans="1:12" ht="19.5" thickBot="1" x14ac:dyDescent="0.35">
      <c r="A7" s="227" t="s">
        <v>6</v>
      </c>
      <c r="B7" s="228"/>
      <c r="C7" s="151" t="s">
        <v>99</v>
      </c>
      <c r="D7" s="152"/>
      <c r="E7" s="152"/>
      <c r="F7" s="152"/>
      <c r="G7" s="152"/>
      <c r="H7" s="152"/>
      <c r="I7" s="153"/>
    </row>
    <row r="8" spans="1:12" ht="42.75" customHeight="1" thickBot="1" x14ac:dyDescent="0.35">
      <c r="A8" s="229" t="s">
        <v>7</v>
      </c>
      <c r="B8" s="230"/>
      <c r="C8" s="154" t="s">
        <v>100</v>
      </c>
      <c r="D8" s="155"/>
      <c r="E8" s="155"/>
      <c r="F8" s="155"/>
      <c r="G8" s="155"/>
      <c r="H8" s="155"/>
      <c r="I8" s="156"/>
    </row>
    <row r="9" spans="1:12" ht="45.75" customHeight="1" thickBot="1" x14ac:dyDescent="0.35">
      <c r="A9" s="159"/>
      <c r="B9" s="159"/>
      <c r="C9" s="160"/>
      <c r="D9" s="160"/>
      <c r="E9" s="160"/>
      <c r="F9" s="160"/>
      <c r="G9" s="160"/>
      <c r="H9" s="160"/>
      <c r="I9" s="160"/>
    </row>
    <row r="10" spans="1:12" ht="19.5" thickBot="1" x14ac:dyDescent="0.35">
      <c r="A10" s="233" t="s">
        <v>8</v>
      </c>
      <c r="B10" s="234"/>
      <c r="C10" s="213" t="s">
        <v>9</v>
      </c>
      <c r="D10" s="215" t="s">
        <v>10</v>
      </c>
      <c r="E10" s="217" t="s">
        <v>11</v>
      </c>
      <c r="F10" s="231" t="s">
        <v>12</v>
      </c>
      <c r="G10" s="172" t="s">
        <v>13</v>
      </c>
      <c r="H10" s="179" t="s">
        <v>14</v>
      </c>
      <c r="I10" s="163" t="s">
        <v>15</v>
      </c>
      <c r="J10" s="105"/>
    </row>
    <row r="11" spans="1:12" ht="44.25" customHeight="1" thickBot="1" x14ac:dyDescent="0.35">
      <c r="A11" s="235"/>
      <c r="B11" s="236"/>
      <c r="C11" s="214"/>
      <c r="D11" s="216"/>
      <c r="E11" s="218"/>
      <c r="F11" s="232"/>
      <c r="G11" s="173"/>
      <c r="H11" s="180"/>
      <c r="I11" s="164"/>
      <c r="J11" s="105"/>
    </row>
    <row r="12" spans="1:12" x14ac:dyDescent="0.3">
      <c r="A12" s="165" t="s">
        <v>16</v>
      </c>
      <c r="B12" s="166"/>
      <c r="C12" s="166"/>
      <c r="D12" s="166"/>
      <c r="E12" s="166"/>
      <c r="F12" s="166"/>
      <c r="G12" s="166"/>
      <c r="H12" s="166"/>
      <c r="I12" s="167"/>
      <c r="L12" s="71" t="s">
        <v>17</v>
      </c>
    </row>
    <row r="13" spans="1:12" x14ac:dyDescent="0.3">
      <c r="A13" s="168" t="s">
        <v>18</v>
      </c>
      <c r="B13" s="169"/>
      <c r="C13" s="169"/>
      <c r="D13" s="169"/>
      <c r="E13" s="169"/>
      <c r="F13" s="169"/>
      <c r="G13" s="170"/>
      <c r="H13" s="170"/>
      <c r="I13" s="171"/>
      <c r="L13" s="71" t="s">
        <v>19</v>
      </c>
    </row>
    <row r="14" spans="1:12" x14ac:dyDescent="0.3">
      <c r="A14" s="237" t="s">
        <v>20</v>
      </c>
      <c r="B14" s="238"/>
      <c r="C14" s="6" t="s">
        <v>21</v>
      </c>
      <c r="D14" s="72">
        <v>0</v>
      </c>
      <c r="E14" s="73">
        <v>0</v>
      </c>
      <c r="F14" s="38">
        <f>I14-G14</f>
        <v>0</v>
      </c>
      <c r="G14" s="91">
        <v>0</v>
      </c>
      <c r="H14" s="93"/>
      <c r="I14" s="106">
        <f>D14*E14</f>
        <v>0</v>
      </c>
      <c r="L14" s="71" t="s">
        <v>22</v>
      </c>
    </row>
    <row r="15" spans="1:12" x14ac:dyDescent="0.3">
      <c r="A15" s="239" t="s">
        <v>23</v>
      </c>
      <c r="B15" s="240"/>
      <c r="C15" s="7" t="s">
        <v>21</v>
      </c>
      <c r="D15" s="9"/>
      <c r="E15" s="11"/>
      <c r="F15" s="36">
        <f>I15-G15</f>
        <v>0</v>
      </c>
      <c r="G15" s="90"/>
      <c r="H15" s="93"/>
      <c r="I15" s="106">
        <f>D15*E15</f>
        <v>0</v>
      </c>
      <c r="L15" s="71" t="s">
        <v>24</v>
      </c>
    </row>
    <row r="16" spans="1:12" x14ac:dyDescent="0.3">
      <c r="A16" s="241" t="s">
        <v>25</v>
      </c>
      <c r="B16" s="242"/>
      <c r="C16" s="12" t="s">
        <v>21</v>
      </c>
      <c r="D16" s="13">
        <v>0</v>
      </c>
      <c r="E16" s="14">
        <v>0</v>
      </c>
      <c r="F16" s="37">
        <f>I16-G16</f>
        <v>0</v>
      </c>
      <c r="G16" s="30">
        <v>0</v>
      </c>
      <c r="H16" s="94"/>
      <c r="I16" s="107">
        <f>D16*E16</f>
        <v>0</v>
      </c>
      <c r="L16" s="71"/>
    </row>
    <row r="17" spans="1:19" x14ac:dyDescent="0.3">
      <c r="A17" s="168" t="s">
        <v>26</v>
      </c>
      <c r="B17" s="169"/>
      <c r="C17" s="169"/>
      <c r="D17" s="169"/>
      <c r="E17" s="169"/>
      <c r="F17" s="169"/>
      <c r="G17" s="169"/>
      <c r="H17" s="174"/>
      <c r="I17" s="150"/>
    </row>
    <row r="18" spans="1:19" x14ac:dyDescent="0.3">
      <c r="A18" s="202" t="s">
        <v>27</v>
      </c>
      <c r="B18" s="219"/>
      <c r="C18" s="16" t="s">
        <v>28</v>
      </c>
      <c r="D18" s="8"/>
      <c r="E18" s="10"/>
      <c r="F18" s="38">
        <f>I18-G18</f>
        <v>0</v>
      </c>
      <c r="G18" s="8"/>
      <c r="H18" s="95"/>
      <c r="I18" s="108">
        <f>D18*E18</f>
        <v>0</v>
      </c>
      <c r="L18" s="264"/>
      <c r="M18" s="264"/>
      <c r="N18" s="264"/>
      <c r="O18" s="264"/>
      <c r="P18" s="264"/>
      <c r="Q18" s="264"/>
      <c r="R18" s="264"/>
      <c r="S18" s="264"/>
    </row>
    <row r="19" spans="1:19" x14ac:dyDescent="0.3">
      <c r="A19" s="181" t="s">
        <v>29</v>
      </c>
      <c r="B19" s="182"/>
      <c r="C19" s="5" t="s">
        <v>28</v>
      </c>
      <c r="D19" s="17"/>
      <c r="E19" s="10"/>
      <c r="F19" s="38">
        <f>I19-G19</f>
        <v>0</v>
      </c>
      <c r="G19" s="8"/>
      <c r="H19" s="95"/>
      <c r="I19" s="107">
        <f>D19*E19</f>
        <v>0</v>
      </c>
      <c r="L19" s="264"/>
      <c r="M19" s="264"/>
      <c r="N19" s="264"/>
      <c r="O19" s="264"/>
      <c r="P19" s="264"/>
      <c r="Q19" s="264"/>
      <c r="R19" s="264"/>
      <c r="S19" s="264"/>
    </row>
    <row r="20" spans="1:19" x14ac:dyDescent="0.3">
      <c r="A20" s="181" t="s">
        <v>30</v>
      </c>
      <c r="B20" s="182"/>
      <c r="C20" s="18" t="s">
        <v>28</v>
      </c>
      <c r="D20" s="8"/>
      <c r="E20" s="10"/>
      <c r="F20" s="39">
        <f>I20-G20</f>
        <v>0</v>
      </c>
      <c r="G20" s="8"/>
      <c r="H20" s="95"/>
      <c r="I20" s="106">
        <f>D20*E20</f>
        <v>0</v>
      </c>
      <c r="L20" s="264"/>
      <c r="M20" s="264"/>
      <c r="N20" s="264"/>
      <c r="O20" s="264"/>
      <c r="P20" s="264"/>
      <c r="Q20" s="264"/>
      <c r="R20" s="264"/>
      <c r="S20" s="264"/>
    </row>
    <row r="21" spans="1:19" x14ac:dyDescent="0.3">
      <c r="A21" s="204" t="s">
        <v>31</v>
      </c>
      <c r="B21" s="170"/>
      <c r="C21" s="170"/>
      <c r="D21" s="170"/>
      <c r="E21" s="170"/>
      <c r="F21" s="170"/>
      <c r="G21" s="170"/>
      <c r="H21" s="170"/>
      <c r="I21" s="147"/>
    </row>
    <row r="22" spans="1:19" x14ac:dyDescent="0.3">
      <c r="A22" s="181" t="s">
        <v>32</v>
      </c>
      <c r="B22" s="182"/>
      <c r="C22" s="6" t="s">
        <v>33</v>
      </c>
      <c r="D22" s="5">
        <v>0</v>
      </c>
      <c r="E22" s="10">
        <v>0</v>
      </c>
      <c r="F22" s="37">
        <f>I22-G22</f>
        <v>0</v>
      </c>
      <c r="G22" s="30">
        <v>0</v>
      </c>
      <c r="H22" s="93"/>
      <c r="I22" s="106">
        <f>D22*E22</f>
        <v>0</v>
      </c>
    </row>
    <row r="23" spans="1:19" ht="19.5" thickBot="1" x14ac:dyDescent="0.35">
      <c r="A23" s="183" t="s">
        <v>34</v>
      </c>
      <c r="B23" s="184"/>
      <c r="C23" s="6" t="s">
        <v>33</v>
      </c>
      <c r="D23" s="12"/>
      <c r="E23" s="15"/>
      <c r="F23" s="40">
        <f>I23-G23</f>
        <v>0</v>
      </c>
      <c r="G23" s="47"/>
      <c r="H23" s="93"/>
      <c r="I23" s="108">
        <f>D23*E23</f>
        <v>0</v>
      </c>
    </row>
    <row r="24" spans="1:19" ht="19.5" thickBot="1" x14ac:dyDescent="0.35">
      <c r="A24" s="157" t="s">
        <v>35</v>
      </c>
      <c r="B24" s="158"/>
      <c r="C24" s="158"/>
      <c r="D24" s="158"/>
      <c r="E24" s="158"/>
      <c r="F24" s="35">
        <f>F14+F15+F16+F18+F19+F20+F22+F23</f>
        <v>0</v>
      </c>
      <c r="G24" s="121">
        <f>G14+G15+G16+G18+G19+G22+G23</f>
        <v>0</v>
      </c>
      <c r="H24" s="122"/>
      <c r="I24" s="123">
        <f>I14+I15+I16+I18+I19+I20+I22+I23</f>
        <v>0</v>
      </c>
      <c r="J24" s="105"/>
    </row>
    <row r="25" spans="1:19" x14ac:dyDescent="0.3">
      <c r="A25" s="205" t="s">
        <v>36</v>
      </c>
      <c r="B25" s="206"/>
      <c r="C25" s="206"/>
      <c r="D25" s="206"/>
      <c r="E25" s="206"/>
      <c r="F25" s="207"/>
      <c r="G25" s="207"/>
      <c r="H25" s="207"/>
      <c r="I25" s="208"/>
      <c r="J25" s="105"/>
    </row>
    <row r="26" spans="1:19" x14ac:dyDescent="0.3">
      <c r="A26" s="202" t="s">
        <v>37</v>
      </c>
      <c r="B26" s="203"/>
      <c r="C26" s="5" t="s">
        <v>38</v>
      </c>
      <c r="D26" s="74">
        <v>0</v>
      </c>
      <c r="E26" s="75">
        <v>0</v>
      </c>
      <c r="F26" s="41">
        <f>I26-G26</f>
        <v>0</v>
      </c>
      <c r="G26" s="76">
        <v>0</v>
      </c>
      <c r="H26" s="96"/>
      <c r="I26" s="109">
        <f>D26*E26</f>
        <v>0</v>
      </c>
    </row>
    <row r="27" spans="1:19" ht="19.5" thickBot="1" x14ac:dyDescent="0.35">
      <c r="A27" s="183" t="s">
        <v>39</v>
      </c>
      <c r="B27" s="185"/>
      <c r="C27" s="5" t="s">
        <v>40</v>
      </c>
      <c r="D27" s="13">
        <v>0</v>
      </c>
      <c r="E27" s="11">
        <v>0</v>
      </c>
      <c r="F27" s="42">
        <f>I27-G27</f>
        <v>0</v>
      </c>
      <c r="G27" s="88">
        <v>0</v>
      </c>
      <c r="H27" s="96"/>
      <c r="I27" s="110">
        <f>D27*E27</f>
        <v>0</v>
      </c>
    </row>
    <row r="28" spans="1:19" ht="19.5" thickBot="1" x14ac:dyDescent="0.35">
      <c r="A28" s="43" t="s">
        <v>41</v>
      </c>
      <c r="B28" s="44"/>
      <c r="C28" s="44"/>
      <c r="D28" s="44"/>
      <c r="E28" s="44"/>
      <c r="F28" s="45">
        <f>F26+F27</f>
        <v>0</v>
      </c>
      <c r="G28" s="124">
        <f>G26+G27</f>
        <v>0</v>
      </c>
      <c r="H28" s="125"/>
      <c r="I28" s="126">
        <f>I26+I27</f>
        <v>0</v>
      </c>
    </row>
    <row r="29" spans="1:19" x14ac:dyDescent="0.3">
      <c r="A29" s="175" t="s">
        <v>42</v>
      </c>
      <c r="B29" s="176"/>
      <c r="C29" s="176"/>
      <c r="D29" s="176"/>
      <c r="E29" s="176"/>
      <c r="F29" s="177"/>
      <c r="G29" s="177"/>
      <c r="H29" s="177"/>
      <c r="I29" s="178"/>
      <c r="J29" s="105"/>
    </row>
    <row r="30" spans="1:19" x14ac:dyDescent="0.3">
      <c r="A30" s="183" t="s">
        <v>43</v>
      </c>
      <c r="B30" s="184"/>
      <c r="C30" s="16" t="s">
        <v>44</v>
      </c>
      <c r="D30" s="9"/>
      <c r="E30" s="10"/>
      <c r="F30" s="46">
        <f>I30-G30</f>
        <v>0</v>
      </c>
      <c r="G30" s="23"/>
      <c r="H30" s="111"/>
      <c r="I30" s="108">
        <f>D30*E30</f>
        <v>0</v>
      </c>
    </row>
    <row r="31" spans="1:19" ht="19.5" thickBot="1" x14ac:dyDescent="0.35">
      <c r="A31" s="183" t="s">
        <v>45</v>
      </c>
      <c r="B31" s="185"/>
      <c r="C31" s="22" t="s">
        <v>44</v>
      </c>
      <c r="D31" s="22"/>
      <c r="E31" s="11"/>
      <c r="F31" s="48">
        <f>I31-G31</f>
        <v>0</v>
      </c>
      <c r="G31" s="15"/>
      <c r="H31" s="97"/>
      <c r="I31" s="107">
        <f>D31*E31</f>
        <v>0</v>
      </c>
    </row>
    <row r="32" spans="1:19" ht="19.5" thickBot="1" x14ac:dyDescent="0.35">
      <c r="A32" s="161" t="s">
        <v>46</v>
      </c>
      <c r="B32" s="162"/>
      <c r="C32" s="162"/>
      <c r="D32" s="162"/>
      <c r="E32" s="162"/>
      <c r="F32" s="49">
        <f>F30+F31</f>
        <v>0</v>
      </c>
      <c r="G32" s="127">
        <f>G30+G31</f>
        <v>0</v>
      </c>
      <c r="H32" s="127"/>
      <c r="I32" s="128">
        <f>I30+I31</f>
        <v>0</v>
      </c>
    </row>
    <row r="33" spans="1:10" x14ac:dyDescent="0.3">
      <c r="A33" s="192" t="s">
        <v>47</v>
      </c>
      <c r="B33" s="193"/>
      <c r="C33" s="193"/>
      <c r="D33" s="193"/>
      <c r="E33" s="193"/>
      <c r="F33" s="194"/>
      <c r="G33" s="194"/>
      <c r="H33" s="194"/>
      <c r="I33" s="195"/>
      <c r="J33" s="105"/>
    </row>
    <row r="34" spans="1:10" x14ac:dyDescent="0.3">
      <c r="A34" s="200" t="s">
        <v>48</v>
      </c>
      <c r="B34" s="201"/>
      <c r="C34" s="24" t="s">
        <v>49</v>
      </c>
      <c r="D34" s="24"/>
      <c r="E34" s="25"/>
      <c r="F34" s="50">
        <f>I34-G34</f>
        <v>0</v>
      </c>
      <c r="G34" s="9"/>
      <c r="H34" s="98"/>
      <c r="I34" s="109">
        <f>D34*E34</f>
        <v>0</v>
      </c>
    </row>
    <row r="35" spans="1:10" x14ac:dyDescent="0.3">
      <c r="A35" s="181" t="s">
        <v>50</v>
      </c>
      <c r="B35" s="199"/>
      <c r="C35" s="5" t="s">
        <v>51</v>
      </c>
      <c r="D35" s="26"/>
      <c r="E35" s="10"/>
      <c r="F35" s="51">
        <f>I35-G35</f>
        <v>0</v>
      </c>
      <c r="G35" s="8"/>
      <c r="H35" s="98"/>
      <c r="I35" s="109">
        <f>D35*E35</f>
        <v>0</v>
      </c>
    </row>
    <row r="36" spans="1:10" ht="19.5" thickBot="1" x14ac:dyDescent="0.35">
      <c r="A36" s="200" t="s">
        <v>52</v>
      </c>
      <c r="B36" s="201"/>
      <c r="C36" s="22" t="s">
        <v>49</v>
      </c>
      <c r="D36" s="5"/>
      <c r="E36" s="27"/>
      <c r="F36" s="52">
        <f>I36-G36</f>
        <v>0</v>
      </c>
      <c r="G36" s="30"/>
      <c r="H36" s="98"/>
      <c r="I36" s="112">
        <f>D36*E36</f>
        <v>0</v>
      </c>
    </row>
    <row r="37" spans="1:10" ht="19.5" thickBot="1" x14ac:dyDescent="0.35">
      <c r="A37" s="196" t="s">
        <v>53</v>
      </c>
      <c r="B37" s="197"/>
      <c r="C37" s="197"/>
      <c r="D37" s="197"/>
      <c r="E37" s="197"/>
      <c r="F37" s="53">
        <f>F34+F35+F36</f>
        <v>0</v>
      </c>
      <c r="G37" s="129">
        <f>G34+G35+G36</f>
        <v>0</v>
      </c>
      <c r="H37" s="130"/>
      <c r="I37" s="131">
        <f>I34+I35+I36</f>
        <v>0</v>
      </c>
      <c r="J37" s="105"/>
    </row>
    <row r="38" spans="1:10" x14ac:dyDescent="0.3">
      <c r="A38" s="186" t="s">
        <v>54</v>
      </c>
      <c r="B38" s="187"/>
      <c r="C38" s="187"/>
      <c r="D38" s="187"/>
      <c r="E38" s="187"/>
      <c r="F38" s="188"/>
      <c r="G38" s="188"/>
      <c r="H38" s="188"/>
      <c r="I38" s="189"/>
    </row>
    <row r="39" spans="1:10" x14ac:dyDescent="0.3">
      <c r="A39" s="248" t="s">
        <v>55</v>
      </c>
      <c r="B39" s="182"/>
      <c r="C39" s="33" t="s">
        <v>56</v>
      </c>
      <c r="D39" s="29"/>
      <c r="E39" s="10"/>
      <c r="F39" s="54">
        <f>I39-G39</f>
        <v>0</v>
      </c>
      <c r="G39" s="8"/>
      <c r="H39" s="98"/>
      <c r="I39" s="109">
        <f>D39*E39</f>
        <v>0</v>
      </c>
    </row>
    <row r="40" spans="1:10" x14ac:dyDescent="0.3">
      <c r="A40" s="248" t="s">
        <v>57</v>
      </c>
      <c r="B40" s="182"/>
      <c r="C40" s="33" t="s">
        <v>56</v>
      </c>
      <c r="D40" s="29"/>
      <c r="E40" s="10"/>
      <c r="F40" s="55">
        <f>I40-G40</f>
        <v>0</v>
      </c>
      <c r="G40" s="30"/>
      <c r="H40" s="98"/>
      <c r="I40" s="109">
        <f>D40*E40</f>
        <v>0</v>
      </c>
    </row>
    <row r="41" spans="1:10" x14ac:dyDescent="0.3">
      <c r="A41" s="248" t="s">
        <v>58</v>
      </c>
      <c r="B41" s="199"/>
      <c r="C41" s="5" t="s">
        <v>59</v>
      </c>
      <c r="D41" s="30"/>
      <c r="E41" s="11"/>
      <c r="F41" s="56">
        <f>I41-G41</f>
        <v>0</v>
      </c>
      <c r="G41" s="8"/>
      <c r="H41" s="98"/>
      <c r="I41" s="110">
        <f>D41*E41</f>
        <v>0</v>
      </c>
    </row>
    <row r="42" spans="1:10" x14ac:dyDescent="0.3">
      <c r="A42" s="268" t="s">
        <v>60</v>
      </c>
      <c r="B42" s="184"/>
      <c r="C42" s="12" t="s">
        <v>61</v>
      </c>
      <c r="D42" s="30"/>
      <c r="E42" s="31"/>
      <c r="F42" s="56">
        <f>I42-G42</f>
        <v>0</v>
      </c>
      <c r="G42" s="9"/>
      <c r="H42" s="98"/>
      <c r="I42" s="109">
        <f>D42*E42</f>
        <v>0</v>
      </c>
    </row>
    <row r="43" spans="1:10" x14ac:dyDescent="0.3">
      <c r="A43" s="190" t="s">
        <v>62</v>
      </c>
      <c r="B43" s="169"/>
      <c r="C43" s="169"/>
      <c r="D43" s="169"/>
      <c r="E43" s="169"/>
      <c r="F43" s="169"/>
      <c r="G43" s="169"/>
      <c r="H43" s="169"/>
      <c r="I43" s="191"/>
      <c r="J43" s="105"/>
    </row>
    <row r="44" spans="1:10" x14ac:dyDescent="0.3">
      <c r="A44" s="248" t="s">
        <v>63</v>
      </c>
      <c r="B44" s="182"/>
      <c r="C44" s="16" t="s">
        <v>64</v>
      </c>
      <c r="D44" s="32"/>
      <c r="E44" s="11"/>
      <c r="F44" s="56">
        <f t="shared" ref="F44:F49" si="0">I44-G44</f>
        <v>0</v>
      </c>
      <c r="G44" s="23"/>
      <c r="H44" s="99"/>
      <c r="I44" s="109">
        <f>D44*E44</f>
        <v>0</v>
      </c>
    </row>
    <row r="45" spans="1:10" x14ac:dyDescent="0.3">
      <c r="A45" s="248" t="s">
        <v>65</v>
      </c>
      <c r="B45" s="182"/>
      <c r="C45" s="5" t="s">
        <v>64</v>
      </c>
      <c r="D45" s="28"/>
      <c r="E45" s="10"/>
      <c r="F45" s="57">
        <f t="shared" si="0"/>
        <v>0</v>
      </c>
      <c r="G45" s="10"/>
      <c r="H45" s="100"/>
      <c r="I45" s="109">
        <f t="shared" ref="I45:I46" si="1">D45*E45</f>
        <v>0</v>
      </c>
    </row>
    <row r="46" spans="1:10" x14ac:dyDescent="0.3">
      <c r="A46" s="248" t="s">
        <v>66</v>
      </c>
      <c r="B46" s="199"/>
      <c r="C46" s="24" t="s">
        <v>64</v>
      </c>
      <c r="D46" s="8"/>
      <c r="E46" s="10"/>
      <c r="F46" s="58">
        <f t="shared" si="0"/>
        <v>0</v>
      </c>
      <c r="G46" s="89"/>
      <c r="H46" s="101"/>
      <c r="I46" s="109">
        <f t="shared" si="1"/>
        <v>0</v>
      </c>
    </row>
    <row r="47" spans="1:10" x14ac:dyDescent="0.3">
      <c r="A47" s="270" t="s">
        <v>67</v>
      </c>
      <c r="B47" s="201"/>
      <c r="C47" s="5" t="s">
        <v>64</v>
      </c>
      <c r="D47" s="28"/>
      <c r="E47" s="14"/>
      <c r="F47" s="56">
        <f t="shared" si="0"/>
        <v>0</v>
      </c>
      <c r="G47" s="92"/>
      <c r="H47" s="99"/>
      <c r="I47" s="109">
        <f>D47*E47</f>
        <v>0</v>
      </c>
    </row>
    <row r="48" spans="1:10" ht="35.450000000000003" customHeight="1" thickBot="1" x14ac:dyDescent="0.35">
      <c r="A48" s="248" t="s">
        <v>68</v>
      </c>
      <c r="B48" s="182"/>
      <c r="C48" s="16" t="s">
        <v>33</v>
      </c>
      <c r="D48" s="8"/>
      <c r="E48" s="14"/>
      <c r="F48" s="54">
        <f t="shared" si="0"/>
        <v>0</v>
      </c>
      <c r="G48" s="10"/>
      <c r="H48" s="102"/>
      <c r="I48" s="112">
        <f t="shared" ref="I48:I49" si="2">D48*E48</f>
        <v>0</v>
      </c>
    </row>
    <row r="49" spans="1:17" ht="19.5" thickBot="1" x14ac:dyDescent="0.35">
      <c r="A49" s="248" t="s">
        <v>69</v>
      </c>
      <c r="B49" s="199"/>
      <c r="C49" s="5" t="s">
        <v>56</v>
      </c>
      <c r="D49" s="8"/>
      <c r="E49" s="23"/>
      <c r="F49" s="54">
        <f t="shared" si="0"/>
        <v>0</v>
      </c>
      <c r="G49" s="14"/>
      <c r="H49" s="103"/>
      <c r="I49" s="113">
        <f t="shared" si="2"/>
        <v>0</v>
      </c>
    </row>
    <row r="50" spans="1:17" ht="19.5" thickBot="1" x14ac:dyDescent="0.35">
      <c r="A50" s="198" t="s">
        <v>70</v>
      </c>
      <c r="B50" s="197"/>
      <c r="C50" s="197"/>
      <c r="D50" s="197"/>
      <c r="E50" s="197"/>
      <c r="F50" s="59">
        <f>F39+F40+F41+F44+F45+F46+F48+F49</f>
        <v>0</v>
      </c>
      <c r="G50" s="132">
        <f>G39+G40+G41+G42+G44+G45+G47+G46+G48+G49</f>
        <v>0</v>
      </c>
      <c r="H50" s="133"/>
      <c r="I50" s="134">
        <f>I39+I40+I41+I42+I44+I45+I46+I47+I48+I49</f>
        <v>0</v>
      </c>
      <c r="J50" s="114"/>
    </row>
    <row r="51" spans="1:17" x14ac:dyDescent="0.3">
      <c r="A51" s="260" t="s">
        <v>71</v>
      </c>
      <c r="B51" s="261"/>
      <c r="C51" s="261"/>
      <c r="D51" s="261"/>
      <c r="E51" s="261"/>
      <c r="F51" s="262"/>
      <c r="G51" s="262"/>
      <c r="H51" s="262"/>
      <c r="I51" s="263"/>
      <c r="J51" s="105"/>
    </row>
    <row r="52" spans="1:17" x14ac:dyDescent="0.3">
      <c r="A52" s="269" t="s">
        <v>72</v>
      </c>
      <c r="B52" s="269"/>
      <c r="C52" s="5" t="s">
        <v>44</v>
      </c>
      <c r="D52" s="8"/>
      <c r="E52" s="8"/>
      <c r="F52" s="60">
        <f>I52-G52</f>
        <v>0</v>
      </c>
      <c r="G52" s="8"/>
      <c r="H52" s="98"/>
      <c r="I52" s="109">
        <f t="shared" ref="I52:I53" si="3">D52*E52</f>
        <v>0</v>
      </c>
    </row>
    <row r="53" spans="1:17" ht="19.5" thickBot="1" x14ac:dyDescent="0.35">
      <c r="A53" s="269" t="s">
        <v>73</v>
      </c>
      <c r="B53" s="269"/>
      <c r="C53" s="5" t="s">
        <v>44</v>
      </c>
      <c r="D53" s="8"/>
      <c r="E53" s="8"/>
      <c r="F53" s="61">
        <f>I53-G53</f>
        <v>0</v>
      </c>
      <c r="G53" s="28"/>
      <c r="H53" s="96"/>
      <c r="I53" s="110">
        <f t="shared" si="3"/>
        <v>0</v>
      </c>
    </row>
    <row r="54" spans="1:17" ht="19.5" thickBot="1" x14ac:dyDescent="0.35">
      <c r="A54" s="271" t="s">
        <v>74</v>
      </c>
      <c r="B54" s="197"/>
      <c r="C54" s="197"/>
      <c r="D54" s="197"/>
      <c r="E54" s="197"/>
      <c r="F54" s="62" cm="1">
        <f t="array" ref="F54">F52+_xlfn.ANCHORARRAY(F53)</f>
        <v>0</v>
      </c>
      <c r="G54" s="63">
        <f>G52+G53</f>
        <v>0</v>
      </c>
      <c r="H54" s="81"/>
      <c r="I54" s="115">
        <f>I52+I53</f>
        <v>0</v>
      </c>
    </row>
    <row r="55" spans="1:17" ht="18.75" customHeight="1" thickBot="1" x14ac:dyDescent="0.35">
      <c r="A55" s="243" t="s">
        <v>75</v>
      </c>
      <c r="B55" s="244"/>
      <c r="C55" s="244"/>
      <c r="D55" s="244"/>
      <c r="E55" s="245"/>
      <c r="F55" s="135">
        <f>F24+F28+F32+F37+F50+F54</f>
        <v>0</v>
      </c>
      <c r="G55" s="64">
        <f>G24+G28+G32+G37+G50+G54</f>
        <v>0</v>
      </c>
      <c r="H55" s="82"/>
      <c r="I55" s="116">
        <f>I24+I28+I32+I37+I50+I54</f>
        <v>0</v>
      </c>
      <c r="K55" s="249"/>
      <c r="L55" s="249"/>
      <c r="M55" s="249"/>
      <c r="N55" s="249"/>
      <c r="O55" s="249"/>
      <c r="P55" s="249"/>
      <c r="Q55" s="249"/>
    </row>
    <row r="56" spans="1:17" ht="19.5" thickBot="1" x14ac:dyDescent="0.35">
      <c r="A56" s="266" t="s">
        <v>76</v>
      </c>
      <c r="B56" s="267"/>
      <c r="C56" s="66" t="s">
        <v>77</v>
      </c>
      <c r="D56" s="65">
        <f>INDEX(Data!C4:C11,Data!H2)</f>
        <v>0.05</v>
      </c>
      <c r="E56" s="136"/>
      <c r="F56" s="137">
        <f>F55*D56</f>
        <v>0</v>
      </c>
      <c r="G56" s="67"/>
      <c r="H56" s="83"/>
      <c r="I56" s="117"/>
      <c r="J56" s="118"/>
      <c r="K56" s="249"/>
      <c r="L56" s="249"/>
      <c r="M56" s="249"/>
      <c r="N56" s="249"/>
      <c r="O56" s="249"/>
      <c r="P56" s="249"/>
      <c r="Q56" s="249"/>
    </row>
    <row r="57" spans="1:17" ht="27.6" customHeight="1" thickBot="1" x14ac:dyDescent="0.35">
      <c r="A57" s="246" t="s">
        <v>78</v>
      </c>
      <c r="B57" s="247"/>
      <c r="C57" s="247"/>
      <c r="D57" s="247"/>
      <c r="E57" s="247"/>
      <c r="F57" s="68">
        <f>F55+F56</f>
        <v>0</v>
      </c>
      <c r="G57" s="138">
        <f>G24+G28+G32+G37+G50+G54</f>
        <v>0</v>
      </c>
      <c r="H57" s="84"/>
      <c r="I57" s="119">
        <f>F57+G57</f>
        <v>0</v>
      </c>
      <c r="J57" s="120"/>
      <c r="K57" s="249"/>
      <c r="L57" s="249"/>
      <c r="M57" s="249"/>
      <c r="N57" s="249"/>
      <c r="O57" s="249"/>
      <c r="P57" s="249"/>
      <c r="Q57" s="249"/>
    </row>
    <row r="58" spans="1:17" ht="40.5" customHeight="1" thickBot="1" x14ac:dyDescent="0.35">
      <c r="A58" s="265"/>
      <c r="B58" s="265"/>
      <c r="C58" s="265"/>
      <c r="D58" s="265"/>
      <c r="E58" s="265"/>
      <c r="F58" s="265"/>
      <c r="G58" s="78"/>
      <c r="H58" s="85"/>
    </row>
    <row r="59" spans="1:17" ht="19.5" thickBot="1" x14ac:dyDescent="0.35">
      <c r="A59" s="252" t="s">
        <v>79</v>
      </c>
      <c r="B59" s="253"/>
      <c r="C59" s="254"/>
      <c r="D59" s="253" t="s">
        <v>80</v>
      </c>
      <c r="E59" s="253"/>
      <c r="F59" s="253"/>
      <c r="G59" s="254"/>
      <c r="H59" s="86"/>
    </row>
    <row r="60" spans="1:17" ht="94.5" thickBot="1" x14ac:dyDescent="0.35">
      <c r="A60" s="1" t="s">
        <v>81</v>
      </c>
      <c r="B60" s="255" t="s">
        <v>82</v>
      </c>
      <c r="C60" s="256"/>
      <c r="D60" s="258" t="s">
        <v>83</v>
      </c>
      <c r="E60" s="259"/>
      <c r="F60" s="250" t="s">
        <v>102</v>
      </c>
      <c r="G60" s="251"/>
      <c r="H60" s="87"/>
    </row>
    <row r="61" spans="1:17" ht="19.5" thickBot="1" x14ac:dyDescent="0.35">
      <c r="A61" s="2" t="s">
        <v>84</v>
      </c>
      <c r="B61" s="257"/>
      <c r="C61" s="256"/>
      <c r="D61" s="258" t="s">
        <v>85</v>
      </c>
      <c r="E61" s="259"/>
      <c r="F61" s="250"/>
      <c r="G61" s="251"/>
      <c r="H61" s="87"/>
    </row>
    <row r="62" spans="1:17" ht="19.5" thickBot="1" x14ac:dyDescent="0.35">
      <c r="A62" s="2" t="s">
        <v>86</v>
      </c>
      <c r="B62" s="257"/>
      <c r="C62" s="256"/>
      <c r="D62" s="258" t="s">
        <v>86</v>
      </c>
      <c r="E62" s="259"/>
      <c r="F62" s="250"/>
      <c r="G62" s="251"/>
      <c r="H62" s="87"/>
    </row>
  </sheetData>
  <mergeCells count="82">
    <mergeCell ref="L18:S20"/>
    <mergeCell ref="A58:C58"/>
    <mergeCell ref="D58:F58"/>
    <mergeCell ref="A56:B56"/>
    <mergeCell ref="A40:B40"/>
    <mergeCell ref="A41:B41"/>
    <mergeCell ref="A42:B42"/>
    <mergeCell ref="A44:B44"/>
    <mergeCell ref="A45:B45"/>
    <mergeCell ref="A52:B52"/>
    <mergeCell ref="A46:B46"/>
    <mergeCell ref="A47:B47"/>
    <mergeCell ref="A49:B49"/>
    <mergeCell ref="A48:B48"/>
    <mergeCell ref="A53:B53"/>
    <mergeCell ref="A54:E54"/>
    <mergeCell ref="A55:E55"/>
    <mergeCell ref="A57:E57"/>
    <mergeCell ref="A39:B39"/>
    <mergeCell ref="K55:Q57"/>
    <mergeCell ref="F62:G62"/>
    <mergeCell ref="A59:C59"/>
    <mergeCell ref="D59:G59"/>
    <mergeCell ref="B60:C60"/>
    <mergeCell ref="B61:C61"/>
    <mergeCell ref="B62:C62"/>
    <mergeCell ref="D60:E60"/>
    <mergeCell ref="D61:E61"/>
    <mergeCell ref="D62:E62"/>
    <mergeCell ref="F61:G61"/>
    <mergeCell ref="F60:G60"/>
    <mergeCell ref="A51:I51"/>
    <mergeCell ref="A1:G2"/>
    <mergeCell ref="C10:C11"/>
    <mergeCell ref="D10:D11"/>
    <mergeCell ref="E10:E11"/>
    <mergeCell ref="A18:B18"/>
    <mergeCell ref="A3:B3"/>
    <mergeCell ref="A4:B4"/>
    <mergeCell ref="A5:B5"/>
    <mergeCell ref="A6:B6"/>
    <mergeCell ref="A7:B7"/>
    <mergeCell ref="A8:B8"/>
    <mergeCell ref="F10:F11"/>
    <mergeCell ref="A10:B11"/>
    <mergeCell ref="A14:B14"/>
    <mergeCell ref="A15:B15"/>
    <mergeCell ref="A16:B16"/>
    <mergeCell ref="A26:B26"/>
    <mergeCell ref="A27:B27"/>
    <mergeCell ref="A30:B30"/>
    <mergeCell ref="A21:I21"/>
    <mergeCell ref="A25:I25"/>
    <mergeCell ref="A38:I38"/>
    <mergeCell ref="A43:I43"/>
    <mergeCell ref="A33:I33"/>
    <mergeCell ref="A37:E37"/>
    <mergeCell ref="A50:E50"/>
    <mergeCell ref="A35:B35"/>
    <mergeCell ref="A36:B36"/>
    <mergeCell ref="A34:B34"/>
    <mergeCell ref="C8:I8"/>
    <mergeCell ref="A24:E24"/>
    <mergeCell ref="A9:I9"/>
    <mergeCell ref="A32:E32"/>
    <mergeCell ref="I10:I11"/>
    <mergeCell ref="A12:I12"/>
    <mergeCell ref="A13:I13"/>
    <mergeCell ref="G10:G11"/>
    <mergeCell ref="A17:I17"/>
    <mergeCell ref="A29:I29"/>
    <mergeCell ref="H10:H11"/>
    <mergeCell ref="A20:B20"/>
    <mergeCell ref="A22:B22"/>
    <mergeCell ref="A23:B23"/>
    <mergeCell ref="A19:B19"/>
    <mergeCell ref="A31:B31"/>
    <mergeCell ref="C3:I3"/>
    <mergeCell ref="C4:I4"/>
    <mergeCell ref="C5:I5"/>
    <mergeCell ref="C6:I6"/>
    <mergeCell ref="C7:I7"/>
  </mergeCells>
  <dataValidations count="1">
    <dataValidation type="list" allowBlank="1" showInputMessage="1" showErrorMessage="1" sqref="H18:H20 H52:H53 H44:H49 H39:H42 H34:H36 H31 H26:H27 H22:H23 H14:H16" xr:uid="{3E0DFF03-A097-4858-8E09-AABD3179F99D}">
      <formula1>$L$12:$L$16</formula1>
    </dataValidation>
  </dataValidations>
  <printOptions horizontalCentered="1" verticalCentered="1"/>
  <pageMargins left="0.39370078740157483" right="0.39370078740157483" top="0.59055118110236227" bottom="0.59055118110236227" header="0.11811023622047245" footer="0.11811023622047245"/>
  <pageSetup paperSize="9"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Drop Down 20">
              <controlPr defaultSize="0" autoLine="0" autoPict="0">
                <anchor moveWithCells="1">
                  <from>
                    <xdr:col>3</xdr:col>
                    <xdr:colOff>9525</xdr:colOff>
                    <xdr:row>55</xdr:row>
                    <xdr:rowOff>0</xdr:rowOff>
                  </from>
                  <to>
                    <xdr:col>4</xdr:col>
                    <xdr:colOff>9525</xdr:colOff>
                    <xdr:row>56</xdr:row>
                    <xdr:rowOff>0</xdr:rowOff>
                  </to>
                </anchor>
              </controlPr>
            </control>
          </mc:Choice>
        </mc:AlternateContent>
        <mc:AlternateContent xmlns:mc="http://schemas.openxmlformats.org/markup-compatibility/2006">
          <mc:Choice Requires="x14">
            <control shapeId="1057" r:id="rId5" name="Drop Down 33">
              <controlPr defaultSize="0" autoLine="0" autoPict="0">
                <anchor moveWithCells="1">
                  <from>
                    <xdr:col>3</xdr:col>
                    <xdr:colOff>9525</xdr:colOff>
                    <xdr:row>54</xdr:row>
                    <xdr:rowOff>238125</xdr:rowOff>
                  </from>
                  <to>
                    <xdr:col>4</xdr:col>
                    <xdr:colOff>9525</xdr:colOff>
                    <xdr:row>56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10"/>
  <sheetViews>
    <sheetView topLeftCell="A6" zoomScale="91" zoomScaleNormal="91" workbookViewId="0">
      <selection activeCell="A6" sqref="A6:G6"/>
    </sheetView>
  </sheetViews>
  <sheetFormatPr defaultColWidth="9.140625" defaultRowHeight="15" x14ac:dyDescent="0.25"/>
  <cols>
    <col min="7" max="7" width="47.28515625" customWidth="1"/>
  </cols>
  <sheetData>
    <row r="1" spans="1:10" ht="18.75" x14ac:dyDescent="0.3">
      <c r="A1" s="71" t="s">
        <v>87</v>
      </c>
    </row>
    <row r="3" spans="1:10" ht="15.75" thickBot="1" x14ac:dyDescent="0.3"/>
    <row r="4" spans="1:10" ht="42.75" customHeight="1" x14ac:dyDescent="0.25">
      <c r="A4" s="272" t="s">
        <v>88</v>
      </c>
      <c r="B4" s="273"/>
      <c r="C4" s="273"/>
      <c r="D4" s="273"/>
      <c r="E4" s="273"/>
      <c r="F4" s="273"/>
      <c r="G4" s="273"/>
      <c r="H4" s="69"/>
    </row>
    <row r="5" spans="1:10" ht="132" customHeight="1" x14ac:dyDescent="0.25">
      <c r="A5" s="274" t="s">
        <v>89</v>
      </c>
      <c r="B5" s="275"/>
      <c r="C5" s="275"/>
      <c r="D5" s="275"/>
      <c r="E5" s="275"/>
      <c r="F5" s="275"/>
      <c r="G5" s="275"/>
      <c r="H5" s="70"/>
    </row>
    <row r="6" spans="1:10" ht="44.25" customHeight="1" x14ac:dyDescent="0.25">
      <c r="A6" s="276" t="s">
        <v>90</v>
      </c>
      <c r="B6" s="277"/>
      <c r="C6" s="277"/>
      <c r="D6" s="277"/>
      <c r="E6" s="277"/>
      <c r="F6" s="277"/>
      <c r="G6" s="278"/>
      <c r="H6" s="70"/>
    </row>
    <row r="7" spans="1:10" ht="42.75" customHeight="1" x14ac:dyDescent="0.25">
      <c r="A7" s="276" t="s">
        <v>91</v>
      </c>
      <c r="B7" s="277"/>
      <c r="C7" s="277"/>
      <c r="D7" s="277"/>
      <c r="E7" s="277"/>
      <c r="F7" s="277"/>
      <c r="G7" s="278"/>
      <c r="H7" s="70"/>
      <c r="J7" s="79"/>
    </row>
    <row r="8" spans="1:10" ht="120" customHeight="1" x14ac:dyDescent="0.25">
      <c r="A8" s="276" t="s">
        <v>92</v>
      </c>
      <c r="B8" s="277"/>
      <c r="C8" s="277"/>
      <c r="D8" s="277"/>
      <c r="E8" s="277"/>
      <c r="F8" s="277"/>
      <c r="G8" s="278"/>
      <c r="H8" s="70"/>
      <c r="I8" s="77"/>
    </row>
    <row r="9" spans="1:10" ht="54.75" customHeight="1" x14ac:dyDescent="0.25">
      <c r="A9" s="276" t="s">
        <v>93</v>
      </c>
      <c r="B9" s="277"/>
      <c r="C9" s="277"/>
      <c r="D9" s="277"/>
      <c r="E9" s="277"/>
      <c r="F9" s="277"/>
      <c r="G9" s="278"/>
      <c r="H9" s="70"/>
    </row>
    <row r="10" spans="1:10" ht="39" customHeight="1" x14ac:dyDescent="0.25">
      <c r="A10" s="272" t="s">
        <v>94</v>
      </c>
      <c r="B10" s="273"/>
      <c r="C10" s="273"/>
      <c r="D10" s="273"/>
      <c r="E10" s="273"/>
      <c r="F10" s="273"/>
      <c r="G10" s="273"/>
      <c r="H10" s="70"/>
    </row>
  </sheetData>
  <mergeCells count="7">
    <mergeCell ref="A4:G4"/>
    <mergeCell ref="A5:G5"/>
    <mergeCell ref="A10:G10"/>
    <mergeCell ref="A8:G8"/>
    <mergeCell ref="A6:G6"/>
    <mergeCell ref="A7:G7"/>
    <mergeCell ref="A9:G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B4AC0-986A-435B-92A2-7233B5F398BA}">
  <dimension ref="B10:I16"/>
  <sheetViews>
    <sheetView workbookViewId="0">
      <selection activeCell="J19" sqref="B7:J19"/>
    </sheetView>
  </sheetViews>
  <sheetFormatPr defaultRowHeight="15" x14ac:dyDescent="0.25"/>
  <sheetData>
    <row r="10" spans="2:9" ht="18.75" x14ac:dyDescent="0.25">
      <c r="B10" s="190"/>
      <c r="C10" s="169"/>
      <c r="D10" s="169"/>
      <c r="E10" s="169"/>
      <c r="F10" s="169"/>
      <c r="G10" s="169"/>
      <c r="H10" s="169"/>
      <c r="I10" s="279"/>
    </row>
    <row r="11" spans="2:9" ht="18.75" x14ac:dyDescent="0.3">
      <c r="B11" s="248"/>
      <c r="C11" s="182"/>
      <c r="D11" s="16"/>
      <c r="E11" s="32"/>
      <c r="F11" s="11"/>
      <c r="G11" s="56"/>
      <c r="H11" s="23"/>
      <c r="I11" s="19"/>
    </row>
    <row r="12" spans="2:9" ht="18.75" x14ac:dyDescent="0.3">
      <c r="B12" s="248"/>
      <c r="C12" s="182"/>
      <c r="D12" s="5"/>
      <c r="E12" s="28"/>
      <c r="F12" s="10"/>
      <c r="G12" s="57"/>
      <c r="H12" s="10"/>
      <c r="I12" s="19"/>
    </row>
    <row r="13" spans="2:9" ht="18.75" x14ac:dyDescent="0.3">
      <c r="B13" s="248"/>
      <c r="C13" s="199"/>
      <c r="D13" s="24"/>
      <c r="E13" s="8"/>
      <c r="F13" s="10"/>
      <c r="G13" s="58"/>
      <c r="H13" s="20"/>
      <c r="I13" s="19"/>
    </row>
    <row r="14" spans="2:9" ht="18.75" x14ac:dyDescent="0.3">
      <c r="B14" s="270"/>
      <c r="C14" s="201"/>
      <c r="D14" s="5"/>
      <c r="E14" s="28"/>
      <c r="F14" s="14"/>
      <c r="G14" s="56"/>
      <c r="H14" s="10"/>
      <c r="I14" s="19"/>
    </row>
    <row r="15" spans="2:9" ht="18.75" x14ac:dyDescent="0.3">
      <c r="B15" s="248"/>
      <c r="C15" s="182"/>
      <c r="D15" s="16"/>
      <c r="E15" s="8"/>
      <c r="F15" s="14"/>
      <c r="G15" s="54"/>
      <c r="H15" s="10"/>
      <c r="I15" s="34"/>
    </row>
    <row r="16" spans="2:9" ht="18.75" x14ac:dyDescent="0.3">
      <c r="B16" s="248"/>
      <c r="C16" s="199"/>
      <c r="D16" s="5"/>
      <c r="E16" s="8"/>
      <c r="F16" s="23"/>
      <c r="G16" s="54"/>
      <c r="H16" s="14"/>
      <c r="I16" s="21"/>
    </row>
  </sheetData>
  <mergeCells count="7">
    <mergeCell ref="B16:C16"/>
    <mergeCell ref="B10:I10"/>
    <mergeCell ref="B11:C11"/>
    <mergeCell ref="B12:C12"/>
    <mergeCell ref="B13:C13"/>
    <mergeCell ref="B14:C14"/>
    <mergeCell ref="B15:C1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140625" defaultRowHeight="15" x14ac:dyDescent="0.25"/>
  <cols>
    <col min="2" max="2" width="10.140625" bestFit="1" customWidth="1"/>
  </cols>
  <sheetData>
    <row r="1" spans="2:8" ht="16.5" x14ac:dyDescent="0.3">
      <c r="G1" s="3" t="s">
        <v>95</v>
      </c>
      <c r="H1" s="3"/>
    </row>
    <row r="2" spans="2:8" ht="16.5" x14ac:dyDescent="0.3">
      <c r="G2" s="3" t="s">
        <v>96</v>
      </c>
      <c r="H2" s="3">
        <v>6</v>
      </c>
    </row>
    <row r="4" spans="2:8" ht="16.5" x14ac:dyDescent="0.3">
      <c r="B4" s="3" t="s">
        <v>97</v>
      </c>
      <c r="C4" s="4">
        <v>0</v>
      </c>
    </row>
    <row r="5" spans="2:8" ht="16.5" x14ac:dyDescent="0.3">
      <c r="B5" s="3"/>
      <c r="C5" s="4">
        <v>0.01</v>
      </c>
    </row>
    <row r="6" spans="2:8" ht="16.5" x14ac:dyDescent="0.3">
      <c r="B6" s="3"/>
      <c r="C6" s="4">
        <v>0.02</v>
      </c>
    </row>
    <row r="7" spans="2:8" ht="16.5" x14ac:dyDescent="0.3">
      <c r="B7" s="3"/>
      <c r="C7" s="4">
        <v>0.03</v>
      </c>
    </row>
    <row r="8" spans="2:8" ht="16.5" x14ac:dyDescent="0.3">
      <c r="B8" s="3"/>
      <c r="C8" s="4">
        <v>0.04</v>
      </c>
    </row>
    <row r="9" spans="2:8" ht="16.5" x14ac:dyDescent="0.3">
      <c r="B9" s="3"/>
      <c r="C9" s="4">
        <v>0.05</v>
      </c>
    </row>
    <row r="10" spans="2:8" ht="16.5" x14ac:dyDescent="0.3">
      <c r="B10" s="3"/>
      <c r="C10" s="4">
        <v>0.06</v>
      </c>
    </row>
    <row r="11" spans="2:8" ht="16.5" x14ac:dyDescent="0.3">
      <c r="B11" s="3"/>
      <c r="C11" s="4">
        <v>7.0000000000000007E-2</v>
      </c>
    </row>
    <row r="12" spans="2:8" ht="16.5" x14ac:dyDescent="0.3">
      <c r="B12" s="3"/>
    </row>
    <row r="13" spans="2:8" ht="16.5" x14ac:dyDescent="0.3">
      <c r="B13" s="3"/>
      <c r="C13" s="4"/>
    </row>
    <row r="14" spans="2:8" ht="16.5" x14ac:dyDescent="0.3">
      <c r="B14" s="3"/>
      <c r="C14" s="4"/>
    </row>
    <row r="15" spans="2:8" ht="16.5" x14ac:dyDescent="0.3">
      <c r="B15" s="3"/>
      <c r="C15" s="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52F5164090CD40B6057A422FA12AB3" ma:contentTypeVersion="6" ma:contentTypeDescription="Create a new document." ma:contentTypeScope="" ma:versionID="1ce084b8dbdbd26aac9dfd587d2a4c89">
  <xsd:schema xmlns:xsd="http://www.w3.org/2001/XMLSchema" xmlns:xs="http://www.w3.org/2001/XMLSchema" xmlns:p="http://schemas.microsoft.com/office/2006/metadata/properties" xmlns:ns2="7b876826-cb42-4a43-89b8-1c6438a343c0" targetNamespace="http://schemas.microsoft.com/office/2006/metadata/properties" ma:root="true" ma:fieldsID="ce21609efc555d033667f38c0c1afa3d" ns2:_="">
    <xsd:import namespace="7b876826-cb42-4a43-89b8-1c6438a343c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876826-cb42-4a43-89b8-1c6438a343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9090378-B6AD-4017-8699-6ABF4D0FF9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876826-cb42-4a43-89b8-1c6438a343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F658BB6-190D-4EB4-93F2-D53543D31C36}">
  <ds:schemaRefs>
    <ds:schemaRef ds:uri="http://schemas.microsoft.com/sharepoint/v3/contenttype/forms"/>
  </ds:schemaRefs>
</ds:datastoreItem>
</file>

<file path=customXml/itemProps3.xml><?xml version="1.0" encoding="utf-8"?>
<ds:datastoreItem xmlns:ds="http://schemas.openxmlformats.org/officeDocument/2006/customXml" ds:itemID="{A16BA441-D12B-4CB2-9698-F27BA424D2C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Total estimated budget</vt:lpstr>
      <vt:lpstr>Guidance to the applicants</vt:lpstr>
      <vt:lpstr>Sheet1</vt:lpstr>
      <vt:lpstr>Data</vt:lpstr>
      <vt:lpstr>Category1</vt:lpstr>
      <vt:lpstr>Category2</vt:lpstr>
      <vt:lpstr>fi</vt:lpstr>
      <vt:lpstr>Financial</vt:lpstr>
      <vt:lpstr>Inkind</vt:lpstr>
      <vt:lpstr>Inkind2</vt:lpstr>
      <vt:lpstr>New</vt:lpstr>
    </vt:vector>
  </TitlesOfParts>
  <Manager/>
  <Company>Council of Europe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subject/>
  <dc:creator>Author</dc:creator>
  <cp:keywords/>
  <dc:description/>
  <cp:lastModifiedBy>RABEI Cristina</cp:lastModifiedBy>
  <cp:revision/>
  <dcterms:created xsi:type="dcterms:W3CDTF">2016-06-30T08:34:25Z</dcterms:created>
  <dcterms:modified xsi:type="dcterms:W3CDTF">2026-05-26T14:34:07Z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0x010100BD52F5164090CD40B6057A422FA12AB3</vt:lpwstr>
  </property>
</Properties>
</file>