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LEE\Desktop\"/>
    </mc:Choice>
  </mc:AlternateContent>
  <xr:revisionPtr revIDLastSave="0" documentId="8_{684B9577-2669-4229-A760-90B8883B1C31}" xr6:coauthVersionLast="47" xr6:coauthVersionMax="47" xr10:uidLastSave="{00000000-0000-0000-0000-000000000000}"/>
  <bookViews>
    <workbookView xWindow="-19310" yWindow="-110" windowWidth="19420" windowHeight="11500" xr2:uid="{00000000-000D-0000-FFFF-FFFF00000000}"/>
  </bookViews>
  <sheets>
    <sheet name="Total estimated budget" sheetId="1" r:id="rId1"/>
    <sheet name="Guidance to the applicants" sheetId="2" r:id="rId2"/>
    <sheet name="Sheet1" sheetId="4" r:id="rId3"/>
    <sheet name="Data" sheetId="3" state="hidden" r:id="rId4"/>
  </sheets>
  <definedNames>
    <definedName name="Category1">'Total estimated budget'!$W$13:$W$15</definedName>
    <definedName name="Category2">'Total estimated budget'!$AB$13:$AB$14</definedName>
    <definedName name="fi">'Total estimated budget'!$P$26:$P$27</definedName>
    <definedName name="Financial">'Total estimated budget'!$M$26:$M$28</definedName>
    <definedName name="Inkind">'Total estimated budget'!$P$26:$P$27</definedName>
    <definedName name="Inkind2">'Total estimated budget'!$N$26:$N$27</definedName>
    <definedName name="New">'Total estimated budget'!$N$26:$N$27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1" l="1"/>
  <c r="I19" i="1"/>
  <c r="D56" i="1" l="1"/>
  <c r="G54" i="1"/>
  <c r="G50" i="1"/>
  <c r="G37" i="1"/>
  <c r="G32" i="1"/>
  <c r="G28" i="1"/>
  <c r="G24" i="1"/>
  <c r="G57" i="1" s="1"/>
  <c r="I53" i="1"/>
  <c r="I52" i="1"/>
  <c r="I54" i="1" s="1"/>
  <c r="I48" i="1"/>
  <c r="F48" i="1" s="1"/>
  <c r="I49" i="1"/>
  <c r="F49" i="1" s="1"/>
  <c r="I47" i="1"/>
  <c r="F47" i="1" s="1"/>
  <c r="I46" i="1"/>
  <c r="F46" i="1" s="1"/>
  <c r="I45" i="1"/>
  <c r="F45" i="1" s="1"/>
  <c r="I44" i="1"/>
  <c r="F44" i="1" s="1"/>
  <c r="I42" i="1"/>
  <c r="F42" i="1" s="1"/>
  <c r="I41" i="1"/>
  <c r="F41" i="1" s="1"/>
  <c r="I40" i="1"/>
  <c r="F40" i="1" s="1"/>
  <c r="I39" i="1"/>
  <c r="F39" i="1" s="1"/>
  <c r="I31" i="1"/>
  <c r="I30" i="1"/>
  <c r="I23" i="1"/>
  <c r="F23" i="1" s="1"/>
  <c r="I22" i="1"/>
  <c r="F22" i="1" s="1"/>
  <c r="I27" i="1"/>
  <c r="F27" i="1" s="1"/>
  <c r="I26" i="1"/>
  <c r="I36" i="1"/>
  <c r="F36" i="1" s="1"/>
  <c r="I35" i="1"/>
  <c r="F35" i="1" s="1"/>
  <c r="I34" i="1"/>
  <c r="F34" i="1" s="1"/>
  <c r="F18" i="1"/>
  <c r="F19" i="1"/>
  <c r="I20" i="1"/>
  <c r="F20" i="1" s="1"/>
  <c r="I15" i="1"/>
  <c r="F15" i="1" s="1"/>
  <c r="I16" i="1"/>
  <c r="F16" i="1" s="1"/>
  <c r="I14" i="1"/>
  <c r="F14" i="1" s="1"/>
  <c r="I28" i="1" l="1"/>
  <c r="I32" i="1"/>
  <c r="G55" i="1"/>
  <c r="F24" i="1"/>
  <c r="F37" i="1"/>
  <c r="F50" i="1"/>
  <c r="I24" i="1"/>
  <c r="I37" i="1"/>
  <c r="I50" i="1"/>
  <c r="I55" i="1" l="1"/>
  <c r="F26" i="1" l="1"/>
  <c r="F28" i="1" s="1"/>
  <c r="F31" i="1"/>
  <c r="F30" i="1"/>
  <c r="F52" i="1"/>
  <c r="F54" i="1" s="1" a="1"/>
  <c r="F54" i="1" s="1"/>
  <c r="F53" i="1"/>
  <c r="F32" i="1" l="1"/>
  <c r="F55" i="1" s="1"/>
  <c r="F56" i="1" s="1"/>
  <c r="F57" i="1" s="1"/>
  <c r="C8" i="1" s="1"/>
  <c r="I57"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<sst xmlns="http://schemas.openxmlformats.org/spreadsheetml/2006/main" count="119" uniqueCount="99">
  <si>
    <t>Action:</t>
  </si>
  <si>
    <t xml:space="preserve">Place: </t>
  </si>
  <si>
    <t>Implementation period:</t>
  </si>
  <si>
    <t>Currency:</t>
  </si>
  <si>
    <t>Unit</t>
  </si>
  <si>
    <t># of units</t>
  </si>
  <si>
    <t>Per xx</t>
  </si>
  <si>
    <t>I certify that this is the budget proposed</t>
  </si>
  <si>
    <t xml:space="preserve">Signature </t>
  </si>
  <si>
    <t>Date:</t>
  </si>
  <si>
    <t>Per diem</t>
  </si>
  <si>
    <t xml:space="preserve">Subtotal 1 Human Resources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</si>
  <si>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</si>
  <si>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</si>
  <si>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</si>
  <si>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</si>
  <si>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</si>
  <si>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</si>
  <si>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</si>
  <si>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</si>
  <si>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</si>
  <si>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</si>
  <si>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</si>
  <si>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</si>
  <si>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</si>
  <si>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</si>
  <si>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</si>
  <si>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</si>
  <si>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</si>
  <si>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</si>
  <si>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</si>
  <si>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</si>
  <si>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</si>
  <si>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</si>
  <si>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</si>
  <si>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</si>
  <si>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</si>
  <si>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</si>
  <si>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</si>
  <si>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</si>
  <si>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</si>
  <si>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</si>
  <si>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</si>
  <si>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</si>
  <si>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</si>
  <si>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</si>
  <si>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</si>
  <si>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</si>
  <si>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</si>
  <si>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</si>
  <si>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</si>
  <si>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</si>
  <si>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</si>
  <si>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</si>
  <si>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</si>
  <si>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</si>
  <si>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</si>
  <si>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</si>
  <si>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</si>
  <si>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</si>
  <si>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</si>
  <si>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</si>
  <si>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</si>
  <si>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</si>
  <si>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</si>
  <si>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</si>
  <si>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t>In %</t>
  </si>
  <si>
    <t>Pourcentage</t>
  </si>
  <si>
    <t>Data</t>
  </si>
  <si>
    <t>Pourc1</t>
  </si>
  <si>
    <t>Subtotal direct eligible costs (1-6)</t>
  </si>
  <si>
    <t xml:space="preserve">Subtotal 6: other </t>
  </si>
  <si>
    <t xml:space="preserve">1.3.1 International </t>
  </si>
  <si>
    <t xml:space="preserve">Global amount </t>
  </si>
  <si>
    <t>Guidance to the applicants</t>
  </si>
  <si>
    <t>Grant by the Council of Europe¹:</t>
  </si>
  <si>
    <t>5.5. Conferences/seminars</t>
  </si>
  <si>
    <t xml:space="preserve">Financial contribution: own resourses </t>
  </si>
  <si>
    <t xml:space="preserve">Financial contribution: resources provided by a third party </t>
  </si>
  <si>
    <t>Financial resources: income generated by the action</t>
  </si>
  <si>
    <r>
      <rPr>
        <b/>
        <vertAlign val="superscript"/>
        <sz val="11"/>
        <color theme="1"/>
        <rFont val="Garamond"/>
        <family val="1"/>
      </rPr>
      <t>7</t>
    </r>
    <r>
      <rPr>
        <vertAlign val="superscript"/>
        <sz val="11"/>
        <color theme="1"/>
        <rFont val="Garamond"/>
        <family val="1"/>
      </rPr>
      <t xml:space="preserve">  </t>
    </r>
    <r>
      <rPr>
        <sz val="11"/>
        <color theme="1"/>
        <rFont val="Garamond"/>
        <family val="1"/>
      </rPr>
      <t>Indicate percentage (flatrate up to 7%) to be covered by indirect eligible costs (i.e. eligible costs, not referred to in the budget heads 1-6, incurred by the grantee in connection with the action or project concerned).</t>
    </r>
  </si>
  <si>
    <t>Subtotal 7: indirect eligible costs 7</t>
  </si>
  <si>
    <t>Per xx³</t>
  </si>
  <si>
    <t>Per xx⁴</t>
  </si>
  <si>
    <r>
      <rPr>
        <sz val="11"/>
        <rFont val="Aptos Narrow"/>
        <family val="2"/>
      </rPr>
      <t>²</t>
    </r>
    <r>
      <rPr>
        <sz val="11"/>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</si>
  <si>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t>APPENDIX II to GRANT AGREEMENT – ESTIMATED BUDGET</t>
  </si>
  <si>
    <t xml:space="preserve">CoE Contact person </t>
  </si>
  <si>
    <t xml:space="preserve">Unit rate        </t>
  </si>
  <si>
    <t xml:space="preserve">Total expenditure (1-7) </t>
  </si>
  <si>
    <r>
      <rPr>
        <sz val="11"/>
        <rFont val="Aptos Narrow"/>
        <family val="2"/>
      </rPr>
      <t xml:space="preserve">⁵ </t>
    </r>
    <r>
      <rPr>
        <sz val="11"/>
        <rFont val="Garamond"/>
        <family val="2"/>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2025 is €195 (cf. Appendix 5 of CM(2025)1). If meals or accommodation are provided by a third party (co-organiser, hotel, etc.), the per diem should be reduced accordingly. Grantees must provide proof of travel or attendance at the event to substantiate the dates and locations of travel. </t>
    </r>
  </si>
  <si>
    <r>
      <rPr>
        <b/>
        <sz val="8"/>
        <rFont val="Aptos Narrow"/>
        <family val="2"/>
      </rPr>
      <t>6</t>
    </r>
    <r>
      <rPr>
        <b/>
        <sz val="11"/>
        <rFont val="Garamond"/>
        <family val="1"/>
      </rPr>
      <t xml:space="preserve"> </t>
    </r>
    <r>
      <rPr>
        <sz val="11"/>
        <rFont val="Garamond"/>
        <family val="2"/>
      </rPr>
      <t>Travel costs are reimbursed on the basis of actual costs incurred. Air travel must be by economy class; business and first class travel is not permitted.</t>
    </r>
  </si>
  <si>
    <r>
      <rPr>
        <b/>
        <vertAlign val="superscript"/>
        <sz val="16"/>
        <color theme="1"/>
        <rFont val="Garamond"/>
        <family val="1"/>
      </rPr>
      <t>¹</t>
    </r>
    <r>
      <rPr>
        <sz val="11"/>
        <color theme="1"/>
        <rFont val="Garamond"/>
        <family val="1"/>
      </rPr>
      <t xml:space="preserve"> Please ensur</t>
    </r>
    <r>
      <rPr>
        <sz val="11"/>
        <rFont val="Garamond"/>
        <family val="1"/>
      </rPr>
      <t>e this amount</t>
    </r>
    <r>
      <rPr>
        <sz val="11"/>
        <color theme="1"/>
        <rFont val="Garamond"/>
        <family val="1"/>
      </rPr>
      <t xml:space="preserve"> is equal or below the maximum amount of grant funds to be awarded.</t>
    </r>
  </si>
  <si>
    <r>
      <rPr>
        <sz val="11"/>
        <rFont val="Aptos Narrow"/>
        <family val="2"/>
      </rPr>
      <t xml:space="preserve">⁴ </t>
    </r>
    <r>
      <rPr>
        <sz val="11"/>
        <rFont val="Garamond"/>
        <family val="2"/>
      </rPr>
      <t>Unit for this budget line refers to a time-based, such as per month, per day, or per hour</t>
    </r>
  </si>
  <si>
    <r>
      <rPr>
        <sz val="11"/>
        <rFont val="Aptos Narrow"/>
        <family val="2"/>
      </rPr>
      <t xml:space="preserve">³ </t>
    </r>
    <r>
      <rPr>
        <sz val="11"/>
        <rFont val="Garamond"/>
        <family val="2"/>
      </rPr>
      <t>Unit for this budget line refers to a time-based, such as per month, per day, or per hour</t>
    </r>
  </si>
  <si>
    <t>Type of contribution by the Grantee</t>
  </si>
  <si>
    <t>1.3. Per diems⁵ (lunch, dinner, accommodation, transfer)</t>
  </si>
  <si>
    <t>Contribution by the Grantee²</t>
  </si>
  <si>
    <t xml:space="preserve">2. Travel 6 </t>
  </si>
  <si>
    <t>In-kind contribution: services or goods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</si>
</sst>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 _€"/>
  </numFmts>
  <fonts count="26"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b/>
      <i/>
      <sz val="14"/>
      <color theme="1"/>
      <name val="Garamond"/>
      <family val="1"/>
    </font>
    <font>
      <sz val="11"/>
      <color theme="1"/>
      <name val="Arial Narrow"/>
      <family val="2"/>
    </font>
    <font>
      <sz val="10"/>
      <color theme="1"/>
      <name val="Arial Narrow"/>
      <family val="2"/>
    </font>
    <font>
      <sz val="11"/>
      <color theme="1"/>
      <name val="Calibri"/>
      <family val="2"/>
      <scheme val="minor"/>
    </font>
    <font>
      <sz val="10"/>
      <name val="Verdana"/>
      <family val="2"/>
    </font>
    <font>
      <b/>
      <sz val="11"/>
      <color rgb="FFFF0000"/>
      <name val="Calibri"/>
      <family val="2"/>
      <scheme val="minor"/>
    </font>
    <font>
      <sz val="14"/>
      <color rgb="FFFF0000"/>
      <name val="Garamond"/>
      <family val="1"/>
    </font>
    <font>
      <sz val="11"/>
      <color theme="1"/>
      <name val="Garamond"/>
      <family val="1"/>
    </font>
    <font>
      <vertAlign val="superscript"/>
      <sz val="11"/>
      <color theme="1"/>
      <name val="Garamond"/>
      <family val="1"/>
    </font>
    <font>
      <b/>
      <vertAlign val="superscript"/>
      <sz val="11"/>
      <color theme="1"/>
      <name val="Garamond"/>
      <family val="1"/>
    </font>
    <font>
      <sz val="11"/>
      <name val="Garamond"/>
      <family val="2"/>
    </font>
    <font>
      <sz val="11"/>
      <name val="Aptos Narrow"/>
      <family val="2"/>
    </font>
    <font>
      <sz val="11"/>
      <name val="Garamond"/>
      <family val="1"/>
    </font>
    <font>
      <sz val="11"/>
      <name val="Calibri"/>
      <family val="2"/>
      <scheme val="minor"/>
    </font>
    <font>
      <b/>
      <sz val="14"/>
      <name val="Garamond"/>
      <family val="1"/>
    </font>
    <font>
      <sz val="14"/>
      <name val="Garamond"/>
      <family val="1"/>
    </font>
    <font>
      <b/>
      <sz val="11"/>
      <name val="Garamond"/>
      <family val="1"/>
    </font>
    <font>
      <b/>
      <sz val="8"/>
      <name val="Aptos Narrow"/>
      <family val="2"/>
    </font>
    <font>
      <b/>
      <vertAlign val="superscript"/>
      <sz val="16"/>
      <color theme="1"/>
      <name val="Garamond"/>
      <family val="1"/>
    </font>
    <font>
      <strike/>
      <sz val="14"/>
      <color rgb="FFFF0000"/>
      <name val="Garamond"/>
      <family val="1"/>
    </font>
    <font>
      <b/>
      <sz val="14"/>
      <color rgb="FFFF0000"/>
      <name val="Garamond"/>
      <family val="1"/>
    </font>
  </fonts>
  <fills count="29">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59996337778862885"/>
        <bgColor indexed="64"/>
      </patternFill>
    </fill>
    <fill>
      <patternFill patternType="solid">
        <fgColor theme="5" tint="0.39994506668294322"/>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7"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tint="0.3999450666829432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FF99"/>
        <bgColor indexed="64"/>
      </patternFill>
    </fill>
    <fill>
      <patternFill patternType="solid">
        <fgColor rgb="FFFFFF00"/>
        <bgColor indexed="64"/>
      </patternFill>
    </fill>
    <fill>
      <patternFill patternType="solid">
        <fgColor rgb="FFFFFFCC"/>
        <bgColor indexed="64"/>
      </patternFill>
    </fill>
    <fill>
      <patternFill patternType="solid">
        <fgColor theme="9" tint="0.39994506668294322"/>
        <bgColor indexed="64"/>
      </patternFill>
    </fill>
    <fill>
      <patternFill patternType="solid">
        <fgColor theme="3" tint="0.39994506668294322"/>
        <bgColor indexed="64"/>
      </patternFill>
    </fill>
    <fill>
      <patternFill patternType="solid">
        <fgColor theme="4" tint="0.39994506668294322"/>
        <bgColor indexed="64"/>
      </patternFill>
    </fill>
  </fills>
  <borders count="94">
    <border>
      <left/>
      <right/>
      <top/>
      <bottom/>
      <diagonal/>
    </border>
    <border>
      <left/>
      <right/>
      <top/>
      <bottom style="medium">
        <color rgb="FF808080"/>
      </bottom>
      <diagonal/>
    </border>
    <border>
      <left style="medium">
        <color rgb="FF808080"/>
      </left>
      <right/>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4" tint="-0.499984740745262"/>
      </top>
      <bottom style="medium">
        <color theme="2" tint="-0.499984740745262"/>
      </bottom>
      <diagonal/>
    </border>
    <border>
      <left/>
      <right/>
      <top style="medium">
        <color theme="4" tint="-0.499984740745262"/>
      </top>
      <bottom style="medium">
        <color theme="2" tint="-0.499984740745262"/>
      </bottom>
      <diagonal/>
    </border>
    <border>
      <left style="medium">
        <color theme="4" tint="-0.499984740745262"/>
      </left>
      <right/>
      <top/>
      <bottom/>
      <diagonal/>
    </border>
    <border>
      <left/>
      <right style="medium">
        <color theme="4" tint="-0.499984740745262"/>
      </right>
      <top/>
      <bottom/>
      <diagonal/>
    </border>
    <border>
      <left/>
      <right/>
      <top/>
      <bottom style="medium">
        <color theme="4" tint="-0.499984740745262"/>
      </bottom>
      <diagonal/>
    </border>
    <border>
      <left style="medium">
        <color theme="4" tint="-0.499984740745262"/>
      </left>
      <right style="medium">
        <color theme="4" tint="-0.499984740745262"/>
      </right>
      <top style="medium">
        <color theme="4" tint="-0.499984740745262"/>
      </top>
      <bottom style="medium">
        <color theme="2" tint="-0.499984740745262"/>
      </bottom>
      <diagonal/>
    </border>
    <border>
      <left/>
      <right/>
      <top style="medium">
        <color theme="4" tint="-0.499984740745262"/>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2" tint="-0.499984740745262"/>
      </right>
      <top style="medium">
        <color theme="2" tint="-0.499984740745262"/>
      </top>
      <bottom style="medium">
        <color theme="4" tint="-0.499984740745262"/>
      </bottom>
      <diagonal/>
    </border>
    <border>
      <left style="medium">
        <color theme="4" tint="-0.499984740745262"/>
      </left>
      <right/>
      <top style="medium">
        <color theme="4" tint="-0.499984740745262"/>
      </top>
      <bottom/>
      <diagonal/>
    </border>
    <border>
      <left/>
      <right/>
      <top style="medium">
        <color theme="2"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top style="thin">
        <color theme="4" tint="-0.499984740745262"/>
      </top>
      <bottom style="thin">
        <color theme="4" tint="-0.499984740745262"/>
      </bottom>
      <diagonal/>
    </border>
    <border>
      <left style="medium">
        <color theme="4" tint="-0.499984740745262"/>
      </left>
      <right style="medium">
        <color theme="2" tint="-0.499984740745262"/>
      </right>
      <top/>
      <bottom/>
      <diagonal/>
    </border>
    <border>
      <left style="medium">
        <color theme="2" tint="-0.499984740745262"/>
      </left>
      <right/>
      <top/>
      <bottom/>
      <diagonal/>
    </border>
    <border>
      <left style="medium">
        <color theme="4" tint="-0.499984740745262"/>
      </left>
      <right style="medium">
        <color theme="2" tint="-0.499984740745262"/>
      </right>
      <top style="thin">
        <color theme="4" tint="-0.499984740745262"/>
      </top>
      <bottom style="medium">
        <color theme="4" tint="-0.499984740745262"/>
      </bottom>
      <diagonal/>
    </border>
    <border>
      <left style="medium">
        <color theme="2" tint="-0.499984740745262"/>
      </left>
      <right style="medium">
        <color theme="4" tint="-0.499984740745262"/>
      </right>
      <top style="thin">
        <color theme="4" tint="-0.499984740745262"/>
      </top>
      <bottom style="medium">
        <color theme="4" tint="-0.499984740745262"/>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style="medium">
        <color theme="4" tint="-0.499984740745262"/>
      </left>
      <right style="medium">
        <color theme="2" tint="-0.499984740745262"/>
      </right>
      <top style="thin">
        <color theme="4" tint="-0.499984740745262"/>
      </top>
      <bottom/>
      <diagonal/>
    </border>
    <border>
      <left style="medium">
        <color theme="4" tint="-0.499984740745262"/>
      </left>
      <right/>
      <top style="thin">
        <color theme="4" tint="-0.499984740745262"/>
      </top>
      <bottom/>
      <diagonal/>
    </border>
    <border>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medium">
        <color theme="2" tint="-0.499984740745262"/>
      </right>
      <top style="thin">
        <color theme="4" tint="-0.499984740745262"/>
      </top>
      <bottom style="thin">
        <color theme="4" tint="-0.499984740745262"/>
      </bottom>
      <diagonal/>
    </border>
    <border>
      <left style="medium">
        <color theme="2"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medium">
        <color theme="2" tint="-0.499984740745262"/>
      </right>
      <top/>
      <bottom style="thin">
        <color theme="4" tint="-0.499984740745262"/>
      </bottom>
      <diagonal/>
    </border>
    <border>
      <left style="medium">
        <color theme="2" tint="-0.499984740745262"/>
      </left>
      <right style="thin">
        <color theme="4" tint="-0.499984740745262"/>
      </right>
      <top/>
      <bottom style="thin">
        <color theme="4" tint="-0.499984740745262"/>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right/>
      <top style="medium">
        <color theme="4" tint="-0.499984740745262"/>
      </top>
      <bottom style="thin">
        <color theme="4" tint="-0.499984740745262"/>
      </bottom>
      <diagonal/>
    </border>
    <border>
      <left/>
      <right style="medium">
        <color theme="4" tint="-0.499984740745262"/>
      </right>
      <top style="medium">
        <color theme="4" tint="-0.499984740745262"/>
      </top>
      <bottom style="thin">
        <color theme="4" tint="-0.499984740745262"/>
      </bottom>
      <diagonal/>
    </border>
    <border>
      <left style="medium">
        <color theme="2" tint="-0.499984740745262"/>
      </left>
      <right/>
      <top/>
      <bottom style="thin">
        <color theme="4" tint="-0.499984740745262"/>
      </bottom>
      <diagonal/>
    </border>
    <border>
      <left style="medium">
        <color theme="2" tint="-0.499984740745262"/>
      </left>
      <right/>
      <top style="thin">
        <color theme="4" tint="-0.499984740745262"/>
      </top>
      <bottom/>
      <diagonal/>
    </border>
    <border>
      <left style="medium">
        <color theme="4" tint="-0.499984740745262"/>
      </left>
      <right/>
      <top style="medium">
        <color theme="4" tint="-0.499984740745262"/>
      </top>
      <bottom style="thin">
        <color theme="4" tint="-0.499984740745262"/>
      </bottom>
      <diagonal/>
    </border>
    <border>
      <left style="medium">
        <color theme="2" tint="-0.499984740745262"/>
      </left>
      <right style="medium">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medium">
        <color theme="2" tint="-0.499984740745262"/>
      </left>
      <right style="thin">
        <color theme="4" tint="-0.499984740745262"/>
      </right>
      <top style="medium">
        <color theme="4" tint="-0.499984740745262"/>
      </top>
      <bottom style="medium">
        <color theme="2" tint="-0.499984740745262"/>
      </bottom>
      <diagonal/>
    </border>
    <border>
      <left style="medium">
        <color theme="2" tint="-0.499984740745262"/>
      </left>
      <right style="thin">
        <color theme="4" tint="-0.499984740745262"/>
      </right>
      <top style="medium">
        <color theme="2"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medium">
        <color theme="2" tint="-0.499984740745262"/>
      </bottom>
      <diagonal/>
    </border>
    <border>
      <left style="thin">
        <color theme="4" tint="-0.499984740745262"/>
      </left>
      <right/>
      <top style="medium">
        <color theme="2"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2" tint="-0.499984740745262"/>
      </top>
      <bottom style="medium">
        <color theme="4" tint="-0.499984740745262"/>
      </bottom>
      <diagonal/>
    </border>
    <border>
      <left style="thin">
        <color theme="4" tint="-0.499984740745262"/>
      </left>
      <right style="medium">
        <color theme="2" tint="-0.499984740745262"/>
      </right>
      <top style="thin">
        <color theme="4" tint="-0.499984740745262"/>
      </top>
      <bottom/>
      <diagonal/>
    </border>
    <border>
      <left/>
      <right style="medium">
        <color theme="4" tint="-0.499984740745262"/>
      </right>
      <top/>
      <bottom style="thin">
        <color theme="4" tint="-0.499984740745262"/>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top style="thin">
        <color theme="4" tint="-0.499984740745262"/>
      </top>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medium">
        <color theme="4" tint="-0.499984740745262"/>
      </right>
      <top style="thin">
        <color theme="4" tint="-0.499984740745262"/>
      </top>
      <bottom/>
      <diagonal/>
    </border>
    <border>
      <left style="medium">
        <color theme="2" tint="-0.499984740745262"/>
      </left>
      <right style="thin">
        <color theme="4" tint="-0.499984740745262"/>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medium">
        <color theme="2" tint="-0.499984740745262"/>
      </right>
      <top/>
      <bottom/>
      <diagonal/>
    </border>
    <border>
      <left style="thin">
        <color theme="4" tint="-0.499984740745262"/>
      </left>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medium">
        <color theme="4" tint="-0.499984740745262"/>
      </right>
      <top/>
      <bottom/>
      <diagonal/>
    </border>
    <border>
      <left style="thin">
        <color theme="4" tint="-0.499984740745262"/>
      </left>
      <right/>
      <top style="medium">
        <color theme="4" tint="-0.499984740745262"/>
      </top>
      <bottom style="medium">
        <color theme="4" tint="-0.499984740745262"/>
      </bottom>
      <diagonal/>
    </border>
    <border>
      <left style="medium">
        <color theme="4" tint="-0.499984740745262"/>
      </left>
      <right style="thin">
        <color theme="4" tint="-0.499984740745262"/>
      </right>
      <top style="thin">
        <color theme="4" tint="-0.499984740745262"/>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diagonal/>
    </border>
    <border>
      <left style="thin">
        <color indexed="64"/>
      </left>
      <right style="thin">
        <color indexed="64"/>
      </right>
      <top style="thin">
        <color indexed="64"/>
      </top>
      <bottom style="thin">
        <color indexed="64"/>
      </bottom>
      <diagonal/>
    </border>
    <border>
      <left/>
      <right style="medium">
        <color theme="4" tint="-0.499984740745262"/>
      </right>
      <top style="medium">
        <color theme="4" tint="-0.499984740745262"/>
      </top>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499984740745262"/>
      </left>
      <right style="thin">
        <color indexed="64"/>
      </right>
      <top style="thin">
        <color theme="4" tint="-0.499984740745262"/>
      </top>
      <bottom style="thin">
        <color theme="4" tint="-0.499984740745262"/>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style="medium">
        <color theme="4" tint="-0.499984740745262"/>
      </top>
      <bottom style="medium">
        <color theme="4" tint="-0.499984740745262"/>
      </bottom>
      <diagonal/>
    </border>
    <border>
      <left style="thin">
        <color indexed="64"/>
      </left>
      <right/>
      <top style="thin">
        <color indexed="64"/>
      </top>
      <bottom style="thin">
        <color indexed="64"/>
      </bottom>
      <diagonal/>
    </border>
    <border>
      <left style="thin">
        <color theme="4" tint="-0.499984740745262"/>
      </left>
      <right style="medium">
        <color theme="4" tint="-0.499984740745262"/>
      </right>
      <top/>
      <bottom style="medium">
        <color theme="4" tint="-0.499984740745262"/>
      </bottom>
      <diagonal/>
    </border>
  </borders>
  <cellStyleXfs count="4">
    <xf numFmtId="0" fontId="0" fillId="0" borderId="0"/>
    <xf numFmtId="0" fontId="9" fillId="0" borderId="0"/>
    <xf numFmtId="0" fontId="8" fillId="0" borderId="0"/>
    <xf numFmtId="164" fontId="8" fillId="0" borderId="0" applyFont="0" applyFill="0" applyBorder="0" applyAlignment="0" applyProtection="0"/>
  </cellStyleXfs>
  <cellXfs count="294">
    <xf numFmtId="0" fontId="0" fillId="0" borderId="0" xfId="0"/>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6" fillId="0" borderId="0" xfId="0" applyFont="1"/>
    <xf numFmtId="9" fontId="7" fillId="0" borderId="0" xfId="0" applyNumberFormat="1" applyFont="1"/>
    <xf numFmtId="0" fontId="3" fillId="0" borderId="20" xfId="0" applyFont="1" applyBorder="1" applyAlignment="1">
      <alignment horizontal="center" vertical="center"/>
    </xf>
    <xf numFmtId="0" fontId="3" fillId="0" borderId="65" xfId="0" applyFont="1" applyBorder="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165" fontId="3" fillId="0" borderId="20" xfId="0" applyNumberFormat="1" applyFont="1" applyBorder="1" applyAlignment="1">
      <alignment horizontal="right" vertical="center"/>
    </xf>
    <xf numFmtId="165" fontId="3" fillId="0" borderId="21" xfId="0" applyNumberFormat="1" applyFont="1" applyBorder="1" applyAlignment="1">
      <alignment horizontal="right" vertical="center"/>
    </xf>
    <xf numFmtId="0" fontId="3" fillId="0" borderId="67" xfId="0" applyFont="1" applyBorder="1" applyAlignment="1">
      <alignment horizontal="center" vertical="center"/>
    </xf>
    <xf numFmtId="0" fontId="3" fillId="0" borderId="35" xfId="0" applyFont="1" applyBorder="1" applyAlignment="1">
      <alignment horizontal="right" vertical="center"/>
    </xf>
    <xf numFmtId="165" fontId="3" fillId="0" borderId="65" xfId="0" applyNumberFormat="1" applyFont="1" applyBorder="1" applyAlignment="1">
      <alignment horizontal="right" vertical="center"/>
    </xf>
    <xf numFmtId="165" fontId="3" fillId="0" borderId="67" xfId="0" applyNumberFormat="1" applyFont="1" applyBorder="1" applyAlignment="1">
      <alignment horizontal="right" vertical="center"/>
    </xf>
    <xf numFmtId="0" fontId="3" fillId="0" borderId="0" xfId="0" applyFont="1" applyBorder="1" applyAlignment="1">
      <alignment horizontal="center" vertical="center"/>
    </xf>
    <xf numFmtId="0" fontId="3" fillId="0" borderId="23" xfId="0" applyFont="1" applyBorder="1" applyAlignment="1">
      <alignment horizontal="right" vertical="center"/>
    </xf>
    <xf numFmtId="0" fontId="3" fillId="0" borderId="22" xfId="0" applyFont="1" applyBorder="1" applyAlignment="1">
      <alignment horizontal="center" vertical="center"/>
    </xf>
    <xf numFmtId="0" fontId="2" fillId="3" borderId="66" xfId="0" applyFont="1" applyFill="1" applyBorder="1"/>
    <xf numFmtId="165" fontId="3" fillId="0" borderId="35" xfId="0" applyNumberFormat="1" applyFont="1" applyBorder="1" applyAlignment="1">
      <alignment horizontal="right" vertical="center"/>
    </xf>
    <xf numFmtId="0" fontId="2" fillId="3" borderId="68" xfId="0" applyFont="1" applyFill="1" applyBorder="1"/>
    <xf numFmtId="0" fontId="3" fillId="0" borderId="21" xfId="0" applyFont="1" applyBorder="1" applyAlignment="1">
      <alignment horizontal="center" vertical="center"/>
    </xf>
    <xf numFmtId="165" fontId="3" fillId="0" borderId="23" xfId="0" applyNumberFormat="1" applyFont="1" applyBorder="1" applyAlignment="1">
      <alignment horizontal="right" vertical="center"/>
    </xf>
    <xf numFmtId="0" fontId="3" fillId="0" borderId="73" xfId="0" applyFont="1" applyBorder="1" applyAlignment="1">
      <alignment horizontal="center" vertical="center"/>
    </xf>
    <xf numFmtId="165" fontId="3" fillId="0" borderId="74" xfId="0" applyNumberFormat="1" applyFont="1" applyBorder="1" applyAlignment="1">
      <alignment horizontal="right" vertical="center"/>
    </xf>
    <xf numFmtId="0" fontId="3" fillId="0" borderId="74" xfId="0" applyFont="1" applyBorder="1" applyAlignment="1">
      <alignment horizontal="center" vertical="center"/>
    </xf>
    <xf numFmtId="165" fontId="3" fillId="0" borderId="72" xfId="0" applyNumberFormat="1" applyFont="1" applyBorder="1" applyAlignment="1">
      <alignment horizontal="right" vertical="center"/>
    </xf>
    <xf numFmtId="0" fontId="3" fillId="0" borderId="67" xfId="0" applyFont="1" applyBorder="1" applyAlignment="1">
      <alignment horizontal="right" vertical="center"/>
    </xf>
    <xf numFmtId="0" fontId="3" fillId="0" borderId="22" xfId="0" applyFont="1" applyBorder="1" applyAlignment="1">
      <alignment horizontal="right" vertical="center"/>
    </xf>
    <xf numFmtId="0" fontId="3" fillId="0" borderId="65" xfId="0" applyFont="1" applyBorder="1" applyAlignment="1">
      <alignment horizontal="right" vertical="center"/>
    </xf>
    <xf numFmtId="165" fontId="3" fillId="0" borderId="45" xfId="0" applyNumberFormat="1" applyFont="1" applyBorder="1" applyAlignment="1">
      <alignment horizontal="right" vertical="center"/>
    </xf>
    <xf numFmtId="0" fontId="3" fillId="0" borderId="73" xfId="0" applyFont="1" applyBorder="1" applyAlignment="1">
      <alignment horizontal="right" vertical="center"/>
    </xf>
    <xf numFmtId="0" fontId="3" fillId="0" borderId="23" xfId="0" applyFont="1" applyBorder="1" applyAlignment="1">
      <alignment horizontal="center" vertical="center"/>
    </xf>
    <xf numFmtId="0" fontId="2" fillId="3" borderId="75" xfId="0" applyFont="1" applyFill="1" applyBorder="1"/>
    <xf numFmtId="0" fontId="1" fillId="12" borderId="14" xfId="0" applyFont="1" applyFill="1" applyBorder="1" applyAlignment="1">
      <alignment vertical="center" wrapText="1"/>
    </xf>
    <xf numFmtId="0" fontId="1" fillId="8" borderId="20" xfId="0" applyFont="1" applyFill="1" applyBorder="1" applyAlignment="1">
      <alignment horizontal="right" vertical="center"/>
    </xf>
    <xf numFmtId="0" fontId="1" fillId="8" borderId="67" xfId="0" applyFont="1" applyFill="1" applyBorder="1" applyAlignment="1">
      <alignment horizontal="right" vertical="center"/>
    </xf>
    <xf numFmtId="0" fontId="1" fillId="8" borderId="21" xfId="0" applyNumberFormat="1" applyFont="1" applyFill="1" applyBorder="1" applyAlignment="1">
      <alignment horizontal="right" vertical="center"/>
    </xf>
    <xf numFmtId="0" fontId="1" fillId="8" borderId="21" xfId="0" applyFont="1" applyFill="1" applyBorder="1" applyAlignment="1">
      <alignment horizontal="right" vertical="center"/>
    </xf>
    <xf numFmtId="0" fontId="1" fillId="8" borderId="0" xfId="0" applyFont="1" applyFill="1" applyBorder="1" applyAlignment="1">
      <alignment horizontal="right" vertical="center"/>
    </xf>
    <xf numFmtId="0" fontId="1" fillId="8" borderId="67" xfId="0" applyNumberFormat="1" applyFont="1" applyFill="1" applyBorder="1" applyAlignment="1">
      <alignment horizontal="right" vertical="center"/>
    </xf>
    <xf numFmtId="0" fontId="1" fillId="8" borderId="70" xfId="0" applyFont="1" applyFill="1" applyBorder="1" applyAlignment="1">
      <alignment horizontal="right" vertical="center"/>
    </xf>
    <xf numFmtId="0" fontId="1" fillId="11" borderId="21" xfId="0" applyFont="1" applyFill="1" applyBorder="1" applyAlignment="1">
      <alignment horizontal="right" vertical="center"/>
    </xf>
    <xf numFmtId="0" fontId="1" fillId="11" borderId="67" xfId="0" applyFont="1" applyFill="1" applyBorder="1" applyAlignment="1">
      <alignment horizontal="right" vertical="center"/>
    </xf>
    <xf numFmtId="0" fontId="5" fillId="10" borderId="21" xfId="0" applyFont="1" applyFill="1" applyBorder="1" applyAlignment="1">
      <alignment vertical="center" wrapText="1"/>
    </xf>
    <xf numFmtId="0" fontId="5" fillId="10" borderId="22" xfId="0" applyFont="1" applyFill="1" applyBorder="1" applyAlignment="1">
      <alignment vertical="center" wrapText="1"/>
    </xf>
    <xf numFmtId="0" fontId="1" fillId="14" borderId="54" xfId="0" applyFont="1" applyFill="1" applyBorder="1" applyAlignment="1">
      <alignment vertical="center" wrapText="1"/>
    </xf>
    <xf numFmtId="0" fontId="1" fillId="16" borderId="20" xfId="0" applyFont="1" applyFill="1" applyBorder="1" applyAlignment="1">
      <alignment horizontal="right" vertical="center"/>
    </xf>
    <xf numFmtId="0" fontId="3" fillId="0" borderId="20" xfId="0" applyNumberFormat="1" applyFont="1" applyBorder="1" applyAlignment="1">
      <alignment horizontal="right" vertical="center"/>
    </xf>
    <xf numFmtId="0" fontId="3" fillId="0" borderId="67" xfId="0" applyNumberFormat="1" applyFont="1" applyBorder="1" applyAlignment="1">
      <alignment horizontal="right" vertical="center"/>
    </xf>
    <xf numFmtId="0" fontId="3" fillId="0" borderId="65" xfId="0" applyNumberFormat="1" applyFont="1" applyBorder="1" applyAlignment="1">
      <alignment horizontal="right" vertical="center"/>
    </xf>
    <xf numFmtId="0" fontId="3" fillId="0" borderId="70" xfId="0" applyNumberFormat="1" applyFont="1" applyBorder="1" applyAlignment="1">
      <alignment horizontal="right" vertical="center"/>
    </xf>
    <xf numFmtId="0" fontId="3" fillId="0" borderId="21" xfId="0" applyNumberFormat="1" applyFont="1" applyBorder="1" applyAlignment="1">
      <alignment horizontal="right" vertical="center"/>
    </xf>
    <xf numFmtId="0" fontId="1" fillId="16" borderId="65" xfId="0" applyFont="1" applyFill="1" applyBorder="1" applyAlignment="1">
      <alignment horizontal="right" vertical="center"/>
    </xf>
    <xf numFmtId="0" fontId="1" fillId="17" borderId="14" xfId="0" applyFont="1" applyFill="1" applyBorder="1" applyAlignment="1">
      <alignment vertical="center" wrapText="1"/>
    </xf>
    <xf numFmtId="0" fontId="1" fillId="19" borderId="72" xfId="0" applyFont="1" applyFill="1" applyBorder="1" applyAlignment="1">
      <alignment horizontal="right" vertical="center"/>
    </xf>
    <xf numFmtId="0" fontId="1" fillId="19" borderId="23" xfId="0" applyFont="1" applyFill="1" applyBorder="1" applyAlignment="1">
      <alignment horizontal="right" vertical="center"/>
    </xf>
    <xf numFmtId="0" fontId="1" fillId="19" borderId="67" xfId="0" applyFont="1" applyFill="1" applyBorder="1" applyAlignment="1">
      <alignment horizontal="right" vertical="center"/>
    </xf>
    <xf numFmtId="0" fontId="1" fillId="20" borderId="54" xfId="0" applyFont="1" applyFill="1" applyBorder="1" applyAlignment="1">
      <alignment vertical="center" wrapText="1"/>
    </xf>
    <xf numFmtId="0" fontId="1" fillId="22" borderId="65" xfId="0" applyFont="1" applyFill="1" applyBorder="1" applyAlignment="1">
      <alignment horizontal="right" vertical="center"/>
    </xf>
    <xf numFmtId="0" fontId="1" fillId="22" borderId="67" xfId="0" applyFont="1" applyFill="1" applyBorder="1" applyAlignment="1">
      <alignment horizontal="right" vertical="center"/>
    </xf>
    <xf numFmtId="0" fontId="1" fillId="22" borderId="20" xfId="0" applyFont="1" applyFill="1" applyBorder="1" applyAlignment="1">
      <alignment horizontal="right" vertical="center"/>
    </xf>
    <xf numFmtId="0" fontId="1" fillId="22" borderId="22" xfId="0" applyFont="1" applyFill="1" applyBorder="1" applyAlignment="1">
      <alignment horizontal="right" vertical="center"/>
    </xf>
    <xf numFmtId="0" fontId="1" fillId="22" borderId="70" xfId="0" applyFont="1" applyFill="1" applyBorder="1" applyAlignment="1">
      <alignment horizontal="right" vertical="center"/>
    </xf>
    <xf numFmtId="0" fontId="1" fillId="26" borderId="54" xfId="0" applyNumberFormat="1" applyFont="1" applyFill="1" applyBorder="1" applyAlignment="1">
      <alignment vertical="center" wrapText="1"/>
    </xf>
    <xf numFmtId="0" fontId="3" fillId="0" borderId="20" xfId="0" applyNumberFormat="1" applyFont="1" applyBorder="1" applyAlignment="1">
      <alignment horizontal="center" vertical="center"/>
    </xf>
    <xf numFmtId="0" fontId="1" fillId="25" borderId="20" xfId="0" applyNumberFormat="1" applyFont="1" applyFill="1" applyBorder="1" applyAlignment="1">
      <alignment horizontal="right" vertical="center"/>
    </xf>
    <xf numFmtId="0" fontId="1" fillId="25" borderId="67" xfId="0" applyNumberFormat="1" applyFont="1" applyFill="1" applyBorder="1" applyAlignment="1">
      <alignment horizontal="right" vertical="center"/>
    </xf>
    <xf numFmtId="0" fontId="1" fillId="24" borderId="54" xfId="0" applyFont="1" applyFill="1" applyBorder="1" applyAlignment="1">
      <alignment vertical="center" wrapText="1"/>
    </xf>
    <xf numFmtId="0" fontId="1" fillId="23" borderId="60" xfId="0" applyNumberFormat="1" applyFont="1" applyFill="1" applyBorder="1" applyAlignment="1">
      <alignment horizontal="right" vertical="center"/>
    </xf>
    <xf numFmtId="0" fontId="1" fillId="7" borderId="60" xfId="0" applyNumberFormat="1" applyFont="1" applyFill="1" applyBorder="1" applyAlignment="1">
      <alignment horizontal="right" vertical="center"/>
    </xf>
    <xf numFmtId="9" fontId="3" fillId="0" borderId="21" xfId="0" applyNumberFormat="1" applyFont="1" applyBorder="1" applyAlignment="1">
      <alignment horizontal="center" vertical="center"/>
    </xf>
    <xf numFmtId="0" fontId="3" fillId="7" borderId="20" xfId="0" applyFont="1" applyFill="1" applyBorder="1" applyAlignment="1">
      <alignment horizontal="center" vertical="center"/>
    </xf>
    <xf numFmtId="165" fontId="1" fillId="7" borderId="80" xfId="0" applyNumberFormat="1" applyFont="1" applyFill="1" applyBorder="1" applyAlignment="1">
      <alignment horizontal="right" vertical="center"/>
    </xf>
    <xf numFmtId="0" fontId="1" fillId="6" borderId="40" xfId="0" applyFont="1" applyFill="1" applyBorder="1" applyAlignment="1">
      <alignment vertical="center" wrapText="1"/>
    </xf>
    <xf numFmtId="0" fontId="0" fillId="0" borderId="47" xfId="0" applyFont="1" applyBorder="1" applyAlignment="1">
      <alignment wrapText="1" readingOrder="1"/>
    </xf>
    <xf numFmtId="0" fontId="0" fillId="0" borderId="20" xfId="0" applyFont="1" applyBorder="1" applyAlignment="1">
      <alignment wrapText="1" readingOrder="1"/>
    </xf>
    <xf numFmtId="0" fontId="1" fillId="0" borderId="0" xfId="0" applyFont="1"/>
    <xf numFmtId="0" fontId="11" fillId="0" borderId="20" xfId="0" applyFont="1" applyBorder="1" applyAlignment="1">
      <alignment horizontal="right" vertical="center"/>
    </xf>
    <xf numFmtId="165" fontId="11" fillId="0" borderId="22" xfId="0" applyNumberFormat="1" applyFont="1" applyBorder="1" applyAlignment="1">
      <alignment horizontal="right" vertical="center"/>
    </xf>
    <xf numFmtId="0" fontId="11" fillId="0" borderId="72" xfId="0" applyFont="1" applyBorder="1" applyAlignment="1">
      <alignment horizontal="right" vertical="center"/>
    </xf>
    <xf numFmtId="165" fontId="11" fillId="0" borderId="21" xfId="0" applyNumberFormat="1" applyFont="1" applyBorder="1" applyAlignment="1">
      <alignment horizontal="right" vertical="center"/>
    </xf>
    <xf numFmtId="0" fontId="11" fillId="0" borderId="65" xfId="0" applyNumberFormat="1" applyFont="1" applyBorder="1" applyAlignment="1">
      <alignment horizontal="right" vertical="center"/>
    </xf>
    <xf numFmtId="0" fontId="10" fillId="0" borderId="0" xfId="0" applyFont="1" applyAlignment="1">
      <alignment vertical="top"/>
    </xf>
    <xf numFmtId="0" fontId="3" fillId="4" borderId="1" xfId="0" applyFont="1" applyFill="1" applyBorder="1" applyAlignment="1">
      <alignment horizontal="left" vertical="center" wrapText="1"/>
    </xf>
    <xf numFmtId="0" fontId="0" fillId="0" borderId="0" xfId="0" applyAlignment="1">
      <alignment horizontal="center" wrapText="1"/>
    </xf>
    <xf numFmtId="0" fontId="19" fillId="0" borderId="0" xfId="0" applyFont="1" applyBorder="1" applyAlignment="1">
      <alignment horizontal="center" vertical="center" wrapText="1"/>
    </xf>
    <xf numFmtId="0" fontId="1" fillId="23" borderId="76" xfId="0" applyNumberFormat="1" applyFont="1" applyFill="1" applyBorder="1" applyAlignment="1">
      <alignment horizontal="right" vertical="center"/>
    </xf>
    <xf numFmtId="0" fontId="1" fillId="7" borderId="76" xfId="0" applyNumberFormat="1" applyFont="1" applyFill="1" applyBorder="1" applyAlignment="1">
      <alignment horizontal="right" vertical="center"/>
    </xf>
    <xf numFmtId="165" fontId="1" fillId="7" borderId="13" xfId="0" applyNumberFormat="1" applyFont="1" applyFill="1" applyBorder="1" applyAlignment="1">
      <alignment horizontal="right" vertical="center"/>
    </xf>
    <xf numFmtId="165" fontId="1" fillId="6" borderId="15" xfId="0" applyNumberFormat="1" applyFont="1" applyFill="1" applyBorder="1" applyAlignment="1">
      <alignment horizontal="right" vertical="center"/>
    </xf>
    <xf numFmtId="0" fontId="3" fillId="4"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3" fillId="0" borderId="90" xfId="0" applyNumberFormat="1" applyFont="1" applyBorder="1" applyAlignment="1">
      <alignment horizontal="right" vertical="center"/>
    </xf>
    <xf numFmtId="165" fontId="3" fillId="0" borderId="90" xfId="0" applyNumberFormat="1" applyFont="1" applyBorder="1" applyAlignment="1">
      <alignment horizontal="right" vertical="center"/>
    </xf>
    <xf numFmtId="0" fontId="3" fillId="0" borderId="45" xfId="0" applyNumberFormat="1" applyFont="1" applyBorder="1" applyAlignment="1">
      <alignment horizontal="right" vertical="center"/>
    </xf>
    <xf numFmtId="0" fontId="11" fillId="0" borderId="92" xfId="0" applyNumberFormat="1" applyFont="1" applyBorder="1" applyAlignment="1">
      <alignment horizontal="right" vertical="center"/>
    </xf>
    <xf numFmtId="165" fontId="3" fillId="0" borderId="89" xfId="0" applyNumberFormat="1" applyFont="1" applyBorder="1" applyAlignment="1">
      <alignment horizontal="right" vertical="center"/>
    </xf>
    <xf numFmtId="0" fontId="19" fillId="0" borderId="82" xfId="0" applyNumberFormat="1" applyFont="1" applyBorder="1" applyAlignment="1">
      <alignment horizontal="left" vertical="center"/>
    </xf>
    <xf numFmtId="0" fontId="19" fillId="0" borderId="85" xfId="0" applyNumberFormat="1" applyFont="1" applyBorder="1" applyAlignment="1">
      <alignment horizontal="left" vertical="center"/>
    </xf>
    <xf numFmtId="0" fontId="19" fillId="0" borderId="90" xfId="0" applyNumberFormat="1" applyFont="1" applyBorder="1" applyAlignment="1">
      <alignment horizontal="left" vertical="center"/>
    </xf>
    <xf numFmtId="0" fontId="19" fillId="0" borderId="65" xfId="0" applyNumberFormat="1" applyFont="1" applyBorder="1" applyAlignment="1">
      <alignment horizontal="left" vertical="center"/>
    </xf>
    <xf numFmtId="165" fontId="19" fillId="0" borderId="90" xfId="0" applyNumberFormat="1" applyFont="1" applyBorder="1" applyAlignment="1">
      <alignment horizontal="left" vertical="center"/>
    </xf>
    <xf numFmtId="0" fontId="19" fillId="0" borderId="21" xfId="0" applyNumberFormat="1" applyFont="1" applyBorder="1" applyAlignment="1">
      <alignment horizontal="left" vertical="center"/>
    </xf>
    <xf numFmtId="165" fontId="19" fillId="0" borderId="22" xfId="0" applyNumberFormat="1" applyFont="1" applyBorder="1" applyAlignment="1">
      <alignment horizontal="left" vertical="center"/>
    </xf>
    <xf numFmtId="165" fontId="19" fillId="0" borderId="21" xfId="0" applyNumberFormat="1" applyFont="1" applyBorder="1" applyAlignment="1">
      <alignment horizontal="left" vertical="center"/>
    </xf>
    <xf numFmtId="165" fontId="19" fillId="0" borderId="35" xfId="0" applyNumberFormat="1" applyFont="1" applyBorder="1" applyAlignment="1">
      <alignment horizontal="left" vertical="center"/>
    </xf>
    <xf numFmtId="165" fontId="19" fillId="0" borderId="72" xfId="0" applyNumberFormat="1" applyFont="1" applyBorder="1" applyAlignment="1">
      <alignment horizontal="left" vertical="center"/>
    </xf>
    <xf numFmtId="165" fontId="19" fillId="0" borderId="65" xfId="0" applyNumberFormat="1" applyFont="1" applyBorder="1" applyAlignment="1">
      <alignment horizontal="left" vertical="center"/>
    </xf>
    <xf numFmtId="0" fontId="3" fillId="0" borderId="0" xfId="0" applyFont="1" applyBorder="1"/>
    <xf numFmtId="0" fontId="3" fillId="0" borderId="0" xfId="0" applyFont="1"/>
    <xf numFmtId="0" fontId="3" fillId="0" borderId="9" xfId="0" applyFont="1" applyBorder="1"/>
    <xf numFmtId="0" fontId="3" fillId="0" borderId="0" xfId="0" applyFont="1" applyAlignment="1"/>
    <xf numFmtId="0" fontId="3" fillId="3" borderId="39" xfId="0" applyFont="1" applyFill="1" applyBorder="1" applyProtection="1"/>
    <xf numFmtId="0" fontId="3" fillId="3" borderId="36" xfId="0" applyFont="1" applyFill="1" applyBorder="1" applyProtection="1"/>
    <xf numFmtId="0" fontId="3" fillId="3" borderId="10" xfId="0" applyFont="1" applyFill="1" applyBorder="1"/>
    <xf numFmtId="0" fontId="3" fillId="3" borderId="36" xfId="0" applyFont="1" applyFill="1" applyBorder="1"/>
    <xf numFmtId="0" fontId="3" fillId="3" borderId="39" xfId="0" applyFont="1" applyFill="1" applyBorder="1"/>
    <xf numFmtId="0" fontId="3" fillId="3" borderId="66" xfId="0" applyFont="1" applyFill="1" applyBorder="1"/>
    <xf numFmtId="0" fontId="3" fillId="3" borderId="68" xfId="0" applyFont="1" applyFill="1" applyBorder="1"/>
    <xf numFmtId="0" fontId="19" fillId="0" borderId="89" xfId="0" applyFont="1" applyBorder="1"/>
    <xf numFmtId="0" fontId="3" fillId="3" borderId="75" xfId="0" applyFont="1" applyFill="1" applyBorder="1"/>
    <xf numFmtId="0" fontId="3" fillId="3" borderId="86" xfId="0" applyFont="1" applyFill="1" applyBorder="1"/>
    <xf numFmtId="165" fontId="3" fillId="0" borderId="9" xfId="0" applyNumberFormat="1" applyFont="1" applyBorder="1"/>
    <xf numFmtId="0" fontId="3" fillId="3" borderId="66" xfId="0" applyNumberFormat="1" applyFont="1" applyFill="1" applyBorder="1"/>
    <xf numFmtId="0" fontId="3" fillId="3" borderId="68" xfId="0" applyNumberFormat="1" applyFont="1" applyFill="1" applyBorder="1"/>
    <xf numFmtId="0" fontId="3" fillId="23" borderId="57" xfId="0" applyFont="1" applyFill="1" applyBorder="1"/>
    <xf numFmtId="0" fontId="3" fillId="7" borderId="57" xfId="0" applyFont="1" applyFill="1" applyBorder="1"/>
    <xf numFmtId="0" fontId="3" fillId="7" borderId="81" xfId="0" applyFont="1" applyFill="1" applyBorder="1"/>
    <xf numFmtId="2" fontId="3" fillId="0" borderId="0" xfId="0" applyNumberFormat="1" applyFont="1"/>
    <xf numFmtId="4" fontId="3" fillId="6" borderId="57" xfId="0" applyNumberFormat="1" applyFont="1" applyFill="1" applyBorder="1"/>
    <xf numFmtId="4" fontId="3" fillId="0" borderId="0" xfId="0" applyNumberFormat="1" applyFont="1"/>
    <xf numFmtId="0" fontId="3" fillId="9" borderId="60" xfId="0" applyNumberFormat="1" applyFont="1" applyFill="1" applyBorder="1" applyAlignment="1"/>
    <xf numFmtId="0" fontId="3" fillId="9" borderId="91" xfId="0" applyNumberFormat="1" applyFont="1" applyFill="1" applyBorder="1" applyAlignment="1"/>
    <xf numFmtId="0" fontId="3" fillId="9" borderId="16" xfId="0" applyFont="1" applyFill="1" applyBorder="1" applyAlignment="1"/>
    <xf numFmtId="0" fontId="3" fillId="10" borderId="91" xfId="0" applyNumberFormat="1" applyFont="1" applyFill="1" applyBorder="1" applyAlignment="1"/>
    <xf numFmtId="0" fontId="3" fillId="10" borderId="15" xfId="0" applyNumberFormat="1" applyFont="1" applyFill="1" applyBorder="1" applyAlignment="1"/>
    <xf numFmtId="0" fontId="3" fillId="10" borderId="16" xfId="0" applyFont="1" applyFill="1" applyBorder="1" applyAlignment="1"/>
    <xf numFmtId="0" fontId="3" fillId="15" borderId="76" xfId="0" applyNumberFormat="1" applyFont="1" applyFill="1" applyBorder="1" applyAlignment="1"/>
    <xf numFmtId="0" fontId="3" fillId="15" borderId="57" xfId="0" applyFont="1" applyFill="1" applyBorder="1" applyAlignment="1"/>
    <xf numFmtId="0" fontId="3" fillId="18" borderId="91" xfId="0" applyFont="1" applyFill="1" applyBorder="1" applyAlignment="1"/>
    <xf numFmtId="0" fontId="3" fillId="18" borderId="15" xfId="0" applyFont="1" applyFill="1" applyBorder="1" applyAlignment="1"/>
    <xf numFmtId="0" fontId="3" fillId="18" borderId="57" xfId="0" applyFont="1" applyFill="1" applyBorder="1" applyAlignment="1"/>
    <xf numFmtId="0" fontId="3" fillId="21" borderId="60" xfId="0" applyNumberFormat="1" applyFont="1" applyFill="1" applyBorder="1" applyAlignment="1"/>
    <xf numFmtId="0" fontId="3" fillId="21" borderId="76" xfId="0" applyNumberFormat="1" applyFont="1" applyFill="1" applyBorder="1" applyAlignment="1"/>
    <xf numFmtId="0" fontId="3" fillId="21" borderId="93" xfId="0" applyNumberFormat="1" applyFont="1" applyFill="1" applyBorder="1" applyAlignment="1"/>
    <xf numFmtId="0" fontId="1" fillId="27" borderId="78" xfId="0" applyFont="1" applyFill="1" applyBorder="1" applyAlignment="1">
      <alignment vertical="center" wrapText="1"/>
    </xf>
    <xf numFmtId="0" fontId="3" fillId="7" borderId="37" xfId="0" applyFont="1" applyFill="1" applyBorder="1" applyAlignment="1">
      <alignment vertical="center" wrapText="1"/>
    </xf>
    <xf numFmtId="0" fontId="1" fillId="27" borderId="6" xfId="0" applyFont="1" applyFill="1" applyBorder="1" applyAlignment="1">
      <alignment vertical="center" wrapText="1"/>
    </xf>
    <xf numFmtId="0" fontId="1" fillId="6" borderId="54" xfId="0" applyNumberFormat="1" applyFont="1" applyFill="1" applyBorder="1" applyAlignment="1">
      <alignment horizontal="right" vertical="center"/>
    </xf>
    <xf numFmtId="0" fontId="3" fillId="0" borderId="52" xfId="0" applyFont="1" applyBorder="1" applyAlignment="1">
      <alignment vertical="center"/>
    </xf>
    <xf numFmtId="0" fontId="3" fillId="0" borderId="48" xfId="0" applyFont="1" applyBorder="1" applyAlignment="1">
      <alignment vertical="center"/>
    </xf>
    <xf numFmtId="0" fontId="3" fillId="0" borderId="49" xfId="0" applyFont="1" applyBorder="1" applyAlignment="1"/>
    <xf numFmtId="0" fontId="3" fillId="0" borderId="9" xfId="0" applyFont="1" applyBorder="1" applyAlignment="1">
      <alignment vertical="center"/>
    </xf>
    <xf numFmtId="0" fontId="3" fillId="0" borderId="0" xfId="0" applyFont="1" applyBorder="1" applyAlignment="1">
      <alignment vertical="center"/>
    </xf>
    <xf numFmtId="0" fontId="3" fillId="0" borderId="10" xfId="0" applyFont="1" applyBorder="1" applyAlignment="1"/>
    <xf numFmtId="0" fontId="3" fillId="0" borderId="34" xfId="0" applyFont="1" applyBorder="1" applyAlignment="1">
      <alignment vertical="center"/>
    </xf>
    <xf numFmtId="0" fontId="3" fillId="0" borderId="35" xfId="0" applyFont="1" applyBorder="1" applyAlignment="1">
      <alignment vertical="center"/>
    </xf>
    <xf numFmtId="0" fontId="3" fillId="0" borderId="36" xfId="0" applyFont="1" applyBorder="1" applyAlignment="1"/>
    <xf numFmtId="0" fontId="3" fillId="0" borderId="38" xfId="0" applyFont="1" applyBorder="1" applyAlignment="1">
      <alignment vertical="center"/>
    </xf>
    <xf numFmtId="0" fontId="3" fillId="0" borderId="22" xfId="0" applyFont="1" applyBorder="1" applyAlignment="1">
      <alignment vertical="center"/>
    </xf>
    <xf numFmtId="0" fontId="3" fillId="0" borderId="39" xfId="0" applyFont="1" applyBorder="1" applyAlignment="1"/>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xf numFmtId="0" fontId="3" fillId="0" borderId="41"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1" fillId="5" borderId="9" xfId="0" applyFont="1" applyFill="1" applyBorder="1" applyAlignment="1">
      <alignment horizontal="left" vertical="center"/>
    </xf>
    <xf numFmtId="0" fontId="1" fillId="5" borderId="0" xfId="0" applyFont="1" applyFill="1" applyBorder="1" applyAlignment="1">
      <alignment horizontal="left" vertical="center"/>
    </xf>
    <xf numFmtId="0" fontId="1" fillId="5" borderId="10" xfId="0" applyFont="1" applyFill="1" applyBorder="1" applyAlignment="1">
      <alignment horizontal="left"/>
    </xf>
    <xf numFmtId="0" fontId="5" fillId="9" borderId="34" xfId="0" applyFont="1" applyFill="1" applyBorder="1" applyAlignment="1">
      <alignment vertical="center" wrapText="1"/>
    </xf>
    <xf numFmtId="0" fontId="3" fillId="9" borderId="35" xfId="0" applyFont="1" applyFill="1" applyBorder="1" applyAlignment="1">
      <alignment vertical="center" wrapText="1"/>
    </xf>
    <xf numFmtId="0" fontId="24" fillId="4" borderId="13" xfId="0" applyFont="1" applyFill="1" applyBorder="1" applyAlignment="1">
      <alignment horizontal="left" vertical="center" wrapText="1"/>
    </xf>
    <xf numFmtId="0" fontId="3" fillId="4" borderId="13" xfId="0" applyFont="1" applyFill="1" applyBorder="1" applyAlignment="1">
      <alignment horizontal="left"/>
    </xf>
    <xf numFmtId="0" fontId="5" fillId="15" borderId="21" xfId="0" applyFont="1" applyFill="1" applyBorder="1" applyAlignment="1">
      <alignment vertical="center" wrapText="1"/>
    </xf>
    <xf numFmtId="0" fontId="3" fillId="15" borderId="22" xfId="0" applyFont="1" applyFill="1" applyBorder="1" applyAlignment="1">
      <alignment vertical="center" wrapText="1"/>
    </xf>
    <xf numFmtId="0" fontId="19" fillId="7" borderId="83" xfId="0" applyFont="1" applyFill="1" applyBorder="1" applyAlignment="1">
      <alignment vertical="center"/>
    </xf>
    <xf numFmtId="0" fontId="19" fillId="7" borderId="84" xfId="0" applyFont="1" applyFill="1" applyBorder="1" applyAlignment="1">
      <alignment vertical="center"/>
    </xf>
    <xf numFmtId="0" fontId="1" fillId="9" borderId="9" xfId="0" applyFont="1" applyFill="1" applyBorder="1" applyAlignment="1">
      <alignment vertical="center" wrapText="1"/>
    </xf>
    <xf numFmtId="0" fontId="1" fillId="9" borderId="0" xfId="0" applyFont="1" applyFill="1" applyBorder="1" applyAlignment="1">
      <alignment vertical="center" wrapText="1"/>
    </xf>
    <xf numFmtId="0" fontId="3" fillId="9" borderId="10" xfId="0" applyFont="1" applyFill="1" applyBorder="1" applyAlignment="1"/>
    <xf numFmtId="0" fontId="1" fillId="3" borderId="38"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3" fillId="3" borderId="39" xfId="0" applyFont="1" applyFill="1" applyBorder="1" applyAlignment="1"/>
    <xf numFmtId="0" fontId="19" fillId="7" borderId="1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1" fillId="3" borderId="46" xfId="0" applyFont="1" applyFill="1" applyBorder="1" applyAlignment="1">
      <alignment horizontal="left" vertical="center" wrapText="1"/>
    </xf>
    <xf numFmtId="0" fontId="1" fillId="15" borderId="38" xfId="0" applyFont="1" applyFill="1" applyBorder="1" applyAlignment="1">
      <alignment vertical="center" wrapText="1"/>
    </xf>
    <xf numFmtId="0" fontId="1" fillId="15" borderId="22" xfId="0" applyFont="1" applyFill="1" applyBorder="1" applyAlignment="1">
      <alignment vertical="center" wrapText="1"/>
    </xf>
    <xf numFmtId="0" fontId="1" fillId="15" borderId="46" xfId="0" applyFont="1" applyFill="1" applyBorder="1" applyAlignment="1">
      <alignment vertical="center" wrapText="1"/>
    </xf>
    <xf numFmtId="0" fontId="3" fillId="15" borderId="63" xfId="0" applyFont="1" applyFill="1" applyBorder="1" applyAlignment="1"/>
    <xf numFmtId="0" fontId="19" fillId="7" borderId="87" xfId="0" applyFont="1" applyFill="1" applyBorder="1" applyAlignment="1">
      <alignment horizontal="center" vertical="center" wrapText="1"/>
    </xf>
    <xf numFmtId="0" fontId="19" fillId="7" borderId="88" xfId="0" applyFont="1" applyFill="1" applyBorder="1" applyAlignment="1">
      <alignment horizontal="center" vertical="center" wrapText="1"/>
    </xf>
    <xf numFmtId="0" fontId="1" fillId="23" borderId="34" xfId="0" applyNumberFormat="1" applyFont="1" applyFill="1" applyBorder="1" applyAlignment="1">
      <alignment vertical="center" wrapText="1"/>
    </xf>
    <xf numFmtId="0" fontId="1" fillId="23" borderId="35" xfId="0" applyNumberFormat="1" applyFont="1" applyFill="1" applyBorder="1" applyAlignment="1">
      <alignment vertical="center" wrapText="1"/>
    </xf>
    <xf numFmtId="0" fontId="1" fillId="23" borderId="0" xfId="0" applyNumberFormat="1" applyFont="1" applyFill="1" applyBorder="1" applyAlignment="1">
      <alignment vertical="center" wrapText="1"/>
    </xf>
    <xf numFmtId="0" fontId="3" fillId="23" borderId="10" xfId="0" applyNumberFormat="1" applyFont="1" applyFill="1" applyBorder="1" applyAlignment="1"/>
    <xf numFmtId="0" fontId="3" fillId="0" borderId="42" xfId="0" applyFont="1" applyBorder="1" applyAlignment="1">
      <alignment horizontal="left" vertical="center" wrapText="1"/>
    </xf>
    <xf numFmtId="0" fontId="3" fillId="0" borderId="33" xfId="0" applyFont="1" applyBorder="1" applyAlignment="1">
      <alignment horizontal="left" vertical="center" wrapText="1"/>
    </xf>
    <xf numFmtId="0" fontId="3" fillId="0" borderId="69" xfId="0" applyFont="1" applyBorder="1" applyAlignment="1">
      <alignment horizontal="left" vertical="center" wrapText="1"/>
    </xf>
    <xf numFmtId="0" fontId="3" fillId="0" borderId="51" xfId="0" applyFont="1" applyBorder="1" applyAlignment="1">
      <alignment horizontal="left" vertical="center" wrapText="1"/>
    </xf>
    <xf numFmtId="0" fontId="3" fillId="0" borderId="43" xfId="0" applyFont="1" applyBorder="1" applyAlignment="1">
      <alignment horizontal="left" vertical="center" wrapText="1"/>
    </xf>
    <xf numFmtId="0" fontId="3" fillId="0" borderId="50" xfId="0" applyFont="1" applyBorder="1" applyAlignment="1">
      <alignment horizontal="left" vertical="center" wrapText="1"/>
    </xf>
    <xf numFmtId="0" fontId="1" fillId="3" borderId="34" xfId="0" applyFont="1" applyFill="1" applyBorder="1" applyAlignment="1">
      <alignment horizontal="left" vertical="center" wrapText="1"/>
    </xf>
    <xf numFmtId="0" fontId="1" fillId="10" borderId="38" xfId="0" applyFont="1" applyFill="1" applyBorder="1" applyAlignment="1">
      <alignment vertical="center" wrapText="1"/>
    </xf>
    <xf numFmtId="0" fontId="1" fillId="10" borderId="22" xfId="0" applyFont="1" applyFill="1" applyBorder="1" applyAlignment="1">
      <alignment vertical="center" wrapText="1"/>
    </xf>
    <xf numFmtId="0" fontId="1" fillId="10" borderId="46" xfId="0" applyFont="1" applyFill="1" applyBorder="1" applyAlignment="1">
      <alignment vertical="center" wrapText="1"/>
    </xf>
    <xf numFmtId="0" fontId="3" fillId="10" borderId="63" xfId="0" applyFont="1" applyFill="1" applyBorder="1" applyAlignment="1"/>
    <xf numFmtId="0" fontId="1" fillId="21" borderId="21" xfId="0" applyFont="1" applyFill="1" applyBorder="1" applyAlignment="1">
      <alignment vertical="center" wrapText="1"/>
    </xf>
    <xf numFmtId="0" fontId="1" fillId="21" borderId="22" xfId="0" applyFont="1" applyFill="1" applyBorder="1" applyAlignment="1">
      <alignment vertical="center" wrapText="1"/>
    </xf>
    <xf numFmtId="0" fontId="1" fillId="21" borderId="46" xfId="0" applyFont="1" applyFill="1" applyBorder="1" applyAlignment="1">
      <alignment vertical="center" wrapText="1"/>
    </xf>
    <xf numFmtId="0" fontId="3" fillId="21" borderId="63" xfId="0" applyFont="1" applyFill="1" applyBorder="1" applyAlignment="1"/>
    <xf numFmtId="0" fontId="1" fillId="3" borderId="21" xfId="0" applyFont="1" applyFill="1" applyBorder="1" applyAlignment="1">
      <alignment horizontal="left" vertical="center" wrapText="1"/>
    </xf>
    <xf numFmtId="0" fontId="3" fillId="3" borderId="22" xfId="0" applyFont="1" applyFill="1" applyBorder="1" applyAlignment="1"/>
    <xf numFmtId="0" fontId="1" fillId="18" borderId="38" xfId="0" applyFont="1" applyFill="1" applyBorder="1" applyAlignment="1">
      <alignment vertical="center" wrapText="1"/>
    </xf>
    <xf numFmtId="0" fontId="1" fillId="18" borderId="22" xfId="0" applyFont="1" applyFill="1" applyBorder="1" applyAlignment="1">
      <alignment vertical="center" wrapText="1"/>
    </xf>
    <xf numFmtId="0" fontId="1" fillId="18" borderId="46" xfId="0" applyFont="1" applyFill="1" applyBorder="1" applyAlignment="1">
      <alignment vertical="center" wrapText="1"/>
    </xf>
    <xf numFmtId="0" fontId="3" fillId="18" borderId="63" xfId="0" applyFont="1" applyFill="1" applyBorder="1" applyAlignment="1"/>
    <xf numFmtId="0" fontId="5" fillId="18" borderId="38" xfId="0" applyFont="1" applyFill="1" applyBorder="1" applyAlignment="1">
      <alignment vertical="center" wrapText="1"/>
    </xf>
    <xf numFmtId="0" fontId="3" fillId="0" borderId="22" xfId="0" applyFont="1" applyBorder="1" applyAlignment="1">
      <alignment vertical="center" wrapText="1"/>
    </xf>
    <xf numFmtId="0" fontId="5" fillId="21" borderId="38" xfId="0" applyNumberFormat="1" applyFont="1" applyFill="1" applyBorder="1" applyAlignment="1">
      <alignment vertical="center" wrapText="1"/>
    </xf>
    <xf numFmtId="0" fontId="3" fillId="0" borderId="22" xfId="0" applyNumberFormat="1" applyFont="1" applyBorder="1" applyAlignment="1">
      <alignment vertical="center" wrapText="1"/>
    </xf>
    <xf numFmtId="0" fontId="19" fillId="0" borderId="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18" xfId="0" applyFont="1" applyBorder="1" applyAlignment="1">
      <alignment horizontal="center" vertical="center" wrapText="1"/>
    </xf>
    <xf numFmtId="0" fontId="1" fillId="7" borderId="8" xfId="0" applyFont="1" applyFill="1" applyBorder="1" applyAlignment="1">
      <alignment horizontal="center" vertical="center"/>
    </xf>
    <xf numFmtId="0" fontId="1" fillId="7" borderId="19" xfId="0" applyFont="1" applyFill="1" applyBorder="1" applyAlignment="1">
      <alignment horizontal="center" vertical="center"/>
    </xf>
    <xf numFmtId="0" fontId="1" fillId="7" borderId="58" xfId="0" applyFont="1" applyFill="1" applyBorder="1" applyAlignment="1">
      <alignment horizontal="center" vertical="center"/>
    </xf>
    <xf numFmtId="0" fontId="1" fillId="7" borderId="59" xfId="0" applyFont="1" applyFill="1" applyBorder="1" applyAlignment="1">
      <alignment horizontal="center" vertical="center"/>
    </xf>
    <xf numFmtId="0" fontId="1" fillId="7" borderId="58" xfId="0" applyFont="1" applyFill="1" applyBorder="1" applyAlignment="1">
      <alignment horizontal="center" vertical="center" wrapText="1"/>
    </xf>
    <xf numFmtId="0" fontId="1" fillId="7" borderId="59" xfId="0" applyFont="1" applyFill="1" applyBorder="1" applyAlignment="1">
      <alignment horizontal="center" vertical="center" wrapText="1"/>
    </xf>
    <xf numFmtId="0" fontId="3" fillId="0" borderId="44" xfId="0" applyFont="1" applyBorder="1" applyAlignment="1">
      <alignment horizontal="left" vertical="center" wrapText="1"/>
    </xf>
    <xf numFmtId="0" fontId="3" fillId="7" borderId="43" xfId="0" applyFont="1" applyFill="1" applyBorder="1" applyAlignment="1">
      <alignment horizontal="right" vertical="center" wrapText="1"/>
    </xf>
    <xf numFmtId="0" fontId="3" fillId="7" borderId="50" xfId="0" applyFont="1" applyFill="1" applyBorder="1" applyAlignment="1">
      <alignment horizontal="right" vertical="center" wrapText="1"/>
    </xf>
    <xf numFmtId="0" fontId="3" fillId="7" borderId="41" xfId="0" applyFont="1" applyFill="1" applyBorder="1" applyAlignment="1">
      <alignment horizontal="right" vertical="center" wrapText="1"/>
    </xf>
    <xf numFmtId="0" fontId="3" fillId="7" borderId="53" xfId="0" applyFont="1" applyFill="1" applyBorder="1" applyAlignment="1">
      <alignment horizontal="right" vertical="center" wrapText="1"/>
    </xf>
    <xf numFmtId="0" fontId="3" fillId="7" borderId="33" xfId="0" applyFont="1" applyFill="1" applyBorder="1" applyAlignment="1">
      <alignment horizontal="right" vertical="center" wrapText="1"/>
    </xf>
    <xf numFmtId="0" fontId="3" fillId="7" borderId="51" xfId="0" applyFont="1" applyFill="1" applyBorder="1" applyAlignment="1">
      <alignment horizontal="right" vertical="center" wrapText="1"/>
    </xf>
    <xf numFmtId="0" fontId="20" fillId="7" borderId="33" xfId="0" applyFont="1" applyFill="1" applyBorder="1" applyAlignment="1">
      <alignment horizontal="right" vertical="center" wrapText="1"/>
    </xf>
    <xf numFmtId="0" fontId="3" fillId="7" borderId="28" xfId="0" applyFont="1" applyFill="1" applyBorder="1" applyAlignment="1">
      <alignment horizontal="right" vertical="center" wrapText="1"/>
    </xf>
    <xf numFmtId="0" fontId="3" fillId="7" borderId="29" xfId="0" applyFont="1" applyFill="1" applyBorder="1" applyAlignment="1">
      <alignment horizontal="right" vertical="center" wrapText="1"/>
    </xf>
    <xf numFmtId="0" fontId="1" fillId="7" borderId="26" xfId="0" applyFont="1" applyFill="1" applyBorder="1" applyAlignment="1">
      <alignment horizontal="right" vertical="center" wrapText="1"/>
    </xf>
    <xf numFmtId="0" fontId="1" fillId="7" borderId="27" xfId="0" applyFont="1" applyFill="1" applyBorder="1" applyAlignment="1">
      <alignment horizontal="right" vertical="center" wrapText="1"/>
    </xf>
    <xf numFmtId="0" fontId="19" fillId="13" borderId="12" xfId="0" applyFont="1" applyFill="1" applyBorder="1" applyAlignment="1">
      <alignment horizontal="center" vertical="center" wrapText="1"/>
    </xf>
    <xf numFmtId="0" fontId="19" fillId="13" borderId="6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56"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38" xfId="0" applyFont="1" applyBorder="1" applyAlignment="1">
      <alignment horizontal="left" vertical="center" wrapText="1"/>
    </xf>
    <xf numFmtId="0" fontId="3" fillId="0" borderId="2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5" fillId="23" borderId="21" xfId="0" applyFont="1" applyFill="1" applyBorder="1" applyAlignment="1">
      <alignment vertical="center" wrapText="1"/>
    </xf>
    <xf numFmtId="0" fontId="5" fillId="7" borderId="20" xfId="0" applyFont="1" applyFill="1" applyBorder="1" applyAlignment="1">
      <alignment vertical="center" wrapText="1"/>
    </xf>
    <xf numFmtId="0" fontId="3" fillId="7" borderId="20" xfId="0" applyFont="1" applyFill="1" applyBorder="1" applyAlignment="1">
      <alignment vertical="center" wrapText="1"/>
    </xf>
    <xf numFmtId="0" fontId="3" fillId="7" borderId="65" xfId="0" applyFont="1" applyFill="1" applyBorder="1" applyAlignment="1">
      <alignment vertical="center" wrapText="1"/>
    </xf>
    <xf numFmtId="0" fontId="1" fillId="28" borderId="79" xfId="0" applyFont="1" applyFill="1" applyBorder="1" applyAlignment="1">
      <alignment vertical="center" wrapText="1"/>
    </xf>
    <xf numFmtId="0" fontId="3" fillId="28" borderId="11" xfId="0" applyFont="1" applyFill="1" applyBorder="1" applyAlignment="1">
      <alignment vertical="center" wrapText="1"/>
    </xf>
    <xf numFmtId="0" fontId="3" fillId="0" borderId="24" xfId="0" applyFont="1" applyBorder="1" applyAlignment="1">
      <alignment horizontal="left" vertical="center" wrapText="1"/>
    </xf>
    <xf numFmtId="0" fontId="25" fillId="0" borderId="0" xfId="0" applyFont="1" applyAlignment="1">
      <alignment wrapText="1"/>
    </xf>
    <xf numFmtId="0" fontId="25" fillId="0" borderId="0" xfId="0" applyFont="1" applyAlignment="1">
      <alignment vertical="top" wrapText="1"/>
    </xf>
    <xf numFmtId="0" fontId="3" fillId="4" borderId="1" xfId="0" applyFont="1" applyFill="1" applyBorder="1" applyAlignment="1">
      <alignment horizontal="left" vertical="center" wrapText="1"/>
    </xf>
    <xf numFmtId="0" fontId="5" fillId="7" borderId="21" xfId="0" applyFont="1" applyFill="1" applyBorder="1" applyAlignment="1">
      <alignment vertical="center" wrapText="1"/>
    </xf>
    <xf numFmtId="0" fontId="3" fillId="7" borderId="23" xfId="0" applyFont="1" applyFill="1" applyBorder="1" applyAlignment="1">
      <alignment vertical="center" wrapText="1"/>
    </xf>
    <xf numFmtId="0" fontId="3" fillId="0" borderId="62" xfId="0" applyFont="1" applyBorder="1" applyAlignment="1">
      <alignment horizontal="left" vertical="center" wrapText="1"/>
    </xf>
    <xf numFmtId="0" fontId="3" fillId="0" borderId="20" xfId="0" applyNumberFormat="1" applyFont="1" applyBorder="1" applyAlignment="1">
      <alignment horizontal="left" vertical="center" wrapText="1"/>
    </xf>
    <xf numFmtId="0" fontId="3" fillId="0" borderId="71" xfId="0" applyFont="1" applyBorder="1" applyAlignment="1">
      <alignment horizontal="left" vertical="center" wrapText="1"/>
    </xf>
    <xf numFmtId="0" fontId="12" fillId="2" borderId="20" xfId="0" applyFont="1" applyFill="1" applyBorder="1" applyAlignment="1">
      <alignment horizontal="justify" vertical="center" wrapText="1" readingOrder="1"/>
    </xf>
    <xf numFmtId="0" fontId="0" fillId="0" borderId="20" xfId="0" applyFont="1" applyBorder="1" applyAlignment="1">
      <alignment horizontal="justify" vertical="center" wrapText="1" readingOrder="1"/>
    </xf>
    <xf numFmtId="0" fontId="15" fillId="2" borderId="77" xfId="0" applyFont="1" applyFill="1" applyBorder="1" applyAlignment="1">
      <alignment horizontal="justify" vertical="center" wrapText="1" readingOrder="1"/>
    </xf>
    <xf numFmtId="0" fontId="17" fillId="2" borderId="67" xfId="0" applyFont="1" applyFill="1" applyBorder="1" applyAlignment="1">
      <alignment horizontal="justify" vertical="center" wrapText="1" readingOrder="1"/>
    </xf>
    <xf numFmtId="0" fontId="15" fillId="2" borderId="22" xfId="0" applyFont="1" applyFill="1" applyBorder="1" applyAlignment="1">
      <alignment horizontal="justify" vertical="center" wrapText="1" readingOrder="1"/>
    </xf>
    <xf numFmtId="0" fontId="18" fillId="0" borderId="22" xfId="0" applyFont="1" applyBorder="1" applyAlignment="1">
      <alignment horizontal="justify" vertical="center" wrapText="1" readingOrder="1"/>
    </xf>
    <xf numFmtId="0" fontId="18" fillId="0" borderId="23" xfId="0" applyFont="1" applyBorder="1" applyAlignment="1">
      <alignment horizontal="justify" vertical="center" wrapText="1" readingOrder="1"/>
    </xf>
    <xf numFmtId="0" fontId="0" fillId="3" borderId="22" xfId="0" applyFill="1" applyBorder="1" applyAlignment="1"/>
  </cellXfs>
  <cellStyles count="4">
    <cellStyle name="Comma 2" xfId="3" xr:uid="{B8681E98-81BD-41D6-AD26-CC348650A788}"/>
    <cellStyle name="Normal" xfId="0" builtinId="0"/>
    <cellStyle name="Normal 2" xfId="2" xr:uid="{B5B84541-FC4A-4E40-BFD3-6E45C095463B}"/>
    <cellStyle name="Normal 3" xfId="1" xr:uid="{56A210BE-298A-41AB-A277-BCFB451DA5F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Data!$H$2" fmlaRange="Data!$C$4:$C$11" noThreeD="1" sel="6" val="0"/>
</file>

<file path=xl/ctrlProps/ctrlProp2.xml><?xml version="1.0" encoding="utf-8"?>
<formControlPr xmlns="http://schemas.microsoft.com/office/spreadsheetml/2009/9/main" objectType="Drop" dropStyle="combo" dx="31" fmlaLink="Data!$H$2" fmlaRange="Data!$C$4:$C$11" noThreeD="1" sel="6"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55</xdr:row>
          <xdr:rowOff>0</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62"/>
  <sheetViews>
    <sheetView tabSelected="1" topLeftCell="A3" zoomScale="70" zoomScaleNormal="70" zoomScaleSheetLayoutView="120" workbookViewId="0">
      <selection activeCell="L18" sqref="L18:S20"/>
    </sheetView>
  </sheetViews>
  <sheetFormatPr defaultColWidth="9.140625" defaultRowHeight="18.75" x14ac:dyDescent="0.3"/>
  <cols>
    <col min="1" max="1" width="28.42578125" style="112" customWidth="1"/>
    <col min="2" max="2" width="14.5703125" style="112" customWidth="1"/>
    <col min="3" max="3" width="19.7109375" style="112" customWidth="1"/>
    <col min="4" max="5" width="14.5703125" style="112" customWidth="1"/>
    <col min="6" max="7" width="22.85546875" style="112" customWidth="1"/>
    <col min="8" max="8" width="30" style="112" customWidth="1"/>
    <col min="9" max="9" width="19.140625" style="112" customWidth="1"/>
    <col min="10" max="10" width="12.85546875" style="112" bestFit="1" customWidth="1"/>
    <col min="11" max="11" width="5.28515625" style="112" customWidth="1"/>
    <col min="12" max="16" width="9.140625" style="112"/>
    <col min="17" max="17" width="69.140625" style="112" customWidth="1"/>
    <col min="18" max="16384" width="9.140625" style="112"/>
  </cols>
  <sheetData>
    <row r="1" spans="1:23" ht="19.5" thickBot="1" x14ac:dyDescent="0.35">
      <c r="A1" s="227" t="s">
        <v>85</v>
      </c>
      <c r="B1" s="227"/>
      <c r="C1" s="227"/>
      <c r="D1" s="227"/>
      <c r="E1" s="227"/>
      <c r="F1" s="227"/>
      <c r="G1" s="228"/>
      <c r="H1" s="87"/>
      <c r="I1" s="111"/>
    </row>
    <row r="2" spans="1:23" ht="34.5" customHeight="1" thickBot="1" x14ac:dyDescent="0.35">
      <c r="A2" s="227"/>
      <c r="B2" s="227"/>
      <c r="C2" s="229"/>
      <c r="D2" s="229"/>
      <c r="E2" s="229"/>
      <c r="F2" s="229"/>
      <c r="G2" s="230"/>
      <c r="H2" s="87"/>
      <c r="I2" s="111"/>
    </row>
    <row r="3" spans="1:23" x14ac:dyDescent="0.3">
      <c r="A3" s="238" t="s">
        <v>0</v>
      </c>
      <c r="B3" s="239"/>
      <c r="C3" s="152" t="s">
        <v>61</v>
      </c>
      <c r="D3" s="153"/>
      <c r="E3" s="153"/>
      <c r="F3" s="153"/>
      <c r="G3" s="153"/>
      <c r="H3" s="153"/>
      <c r="I3" s="154"/>
    </row>
    <row r="4" spans="1:23" x14ac:dyDescent="0.3">
      <c r="A4" s="240" t="s">
        <v>1</v>
      </c>
      <c r="B4" s="241"/>
      <c r="C4" s="155" t="s">
        <v>61</v>
      </c>
      <c r="D4" s="156"/>
      <c r="E4" s="156"/>
      <c r="F4" s="156"/>
      <c r="G4" s="156"/>
      <c r="H4" s="156"/>
      <c r="I4" s="157"/>
    </row>
    <row r="5" spans="1:23" x14ac:dyDescent="0.3">
      <c r="A5" s="242" t="s">
        <v>2</v>
      </c>
      <c r="B5" s="243"/>
      <c r="C5" s="158" t="s">
        <v>61</v>
      </c>
      <c r="D5" s="159"/>
      <c r="E5" s="159"/>
      <c r="F5" s="159"/>
      <c r="G5" s="159"/>
      <c r="H5" s="159"/>
      <c r="I5" s="160"/>
    </row>
    <row r="6" spans="1:23" x14ac:dyDescent="0.3">
      <c r="A6" s="244" t="s">
        <v>86</v>
      </c>
      <c r="B6" s="243"/>
      <c r="C6" s="161" t="s">
        <v>61</v>
      </c>
      <c r="D6" s="162"/>
      <c r="E6" s="162"/>
      <c r="F6" s="162"/>
      <c r="G6" s="162"/>
      <c r="H6" s="162"/>
      <c r="I6" s="163"/>
    </row>
    <row r="7" spans="1:23" ht="19.5" thickBot="1" x14ac:dyDescent="0.35">
      <c r="A7" s="245" t="s">
        <v>3</v>
      </c>
      <c r="B7" s="246"/>
      <c r="C7" s="164" t="s">
        <v>61</v>
      </c>
      <c r="D7" s="165"/>
      <c r="E7" s="165"/>
      <c r="F7" s="165"/>
      <c r="G7" s="165"/>
      <c r="H7" s="165"/>
      <c r="I7" s="166"/>
      <c r="O7" s="111"/>
    </row>
    <row r="8" spans="1:23" ht="42.75" customHeight="1" thickBot="1" x14ac:dyDescent="0.35">
      <c r="A8" s="247" t="s">
        <v>75</v>
      </c>
      <c r="B8" s="248"/>
      <c r="C8" s="171">
        <f>F57</f>
        <v>0</v>
      </c>
      <c r="D8" s="172"/>
      <c r="E8" s="172"/>
      <c r="F8" s="172"/>
      <c r="G8" s="172"/>
      <c r="H8" s="172"/>
      <c r="I8" s="173"/>
    </row>
    <row r="9" spans="1:23" ht="45.75" customHeight="1" thickBot="1" x14ac:dyDescent="0.35">
      <c r="A9" s="176"/>
      <c r="B9" s="176"/>
      <c r="C9" s="177"/>
      <c r="D9" s="177"/>
      <c r="E9" s="177"/>
      <c r="F9" s="177"/>
      <c r="G9" s="177"/>
      <c r="H9" s="177"/>
      <c r="I9" s="177"/>
      <c r="J9" s="111"/>
      <c r="K9" s="111"/>
    </row>
    <row r="10" spans="1:23" ht="19.5" thickBot="1" x14ac:dyDescent="0.35">
      <c r="A10" s="251" t="s">
        <v>58</v>
      </c>
      <c r="B10" s="252"/>
      <c r="C10" s="231" t="s">
        <v>4</v>
      </c>
      <c r="D10" s="233" t="s">
        <v>5</v>
      </c>
      <c r="E10" s="235" t="s">
        <v>87</v>
      </c>
      <c r="F10" s="249" t="s">
        <v>55</v>
      </c>
      <c r="G10" s="189" t="s">
        <v>96</v>
      </c>
      <c r="H10" s="196" t="s">
        <v>94</v>
      </c>
      <c r="I10" s="180" t="s">
        <v>73</v>
      </c>
      <c r="J10" s="113"/>
    </row>
    <row r="11" spans="1:23" ht="44.25" customHeight="1" thickBot="1" x14ac:dyDescent="0.35">
      <c r="A11" s="253"/>
      <c r="B11" s="254"/>
      <c r="C11" s="232"/>
      <c r="D11" s="234"/>
      <c r="E11" s="236"/>
      <c r="F11" s="250"/>
      <c r="G11" s="190"/>
      <c r="H11" s="197"/>
      <c r="I11" s="181"/>
      <c r="J11" s="113"/>
    </row>
    <row r="12" spans="1:23" x14ac:dyDescent="0.3">
      <c r="A12" s="182" t="s">
        <v>47</v>
      </c>
      <c r="B12" s="183"/>
      <c r="C12" s="183"/>
      <c r="D12" s="183"/>
      <c r="E12" s="183"/>
      <c r="F12" s="183"/>
      <c r="G12" s="183"/>
      <c r="H12" s="183"/>
      <c r="I12" s="184"/>
      <c r="L12" s="78" t="s">
        <v>77</v>
      </c>
      <c r="S12" s="114"/>
      <c r="W12" s="114"/>
    </row>
    <row r="13" spans="1:23" x14ac:dyDescent="0.3">
      <c r="A13" s="185" t="s">
        <v>49</v>
      </c>
      <c r="B13" s="186"/>
      <c r="C13" s="186"/>
      <c r="D13" s="186"/>
      <c r="E13" s="186"/>
      <c r="F13" s="186"/>
      <c r="G13" s="187"/>
      <c r="H13" s="187"/>
      <c r="I13" s="188"/>
      <c r="L13" s="78" t="s">
        <v>78</v>
      </c>
    </row>
    <row r="14" spans="1:23" x14ac:dyDescent="0.3">
      <c r="A14" s="255" t="s">
        <v>31</v>
      </c>
      <c r="B14" s="256"/>
      <c r="C14" s="6" t="s">
        <v>82</v>
      </c>
      <c r="D14" s="79">
        <v>0</v>
      </c>
      <c r="E14" s="80">
        <v>0</v>
      </c>
      <c r="F14" s="38">
        <f>I14-G14</f>
        <v>0</v>
      </c>
      <c r="G14" s="98">
        <v>0</v>
      </c>
      <c r="H14" s="100"/>
      <c r="I14" s="115">
        <f>D14*E14</f>
        <v>0</v>
      </c>
      <c r="L14" s="78" t="s">
        <v>79</v>
      </c>
    </row>
    <row r="15" spans="1:23" x14ac:dyDescent="0.3">
      <c r="A15" s="257" t="s">
        <v>32</v>
      </c>
      <c r="B15" s="258"/>
      <c r="C15" s="7" t="s">
        <v>82</v>
      </c>
      <c r="D15" s="9"/>
      <c r="E15" s="11"/>
      <c r="F15" s="36">
        <f>I15-G15</f>
        <v>0</v>
      </c>
      <c r="G15" s="97"/>
      <c r="H15" s="100"/>
      <c r="I15" s="115">
        <f>D15*E15</f>
        <v>0</v>
      </c>
      <c r="L15" s="78" t="s">
        <v>98</v>
      </c>
    </row>
    <row r="16" spans="1:23" x14ac:dyDescent="0.3">
      <c r="A16" s="259" t="s">
        <v>33</v>
      </c>
      <c r="B16" s="260"/>
      <c r="C16" s="12" t="s">
        <v>82</v>
      </c>
      <c r="D16" s="13">
        <v>0</v>
      </c>
      <c r="E16" s="14">
        <v>0</v>
      </c>
      <c r="F16" s="37">
        <f>I16-G16</f>
        <v>0</v>
      </c>
      <c r="G16" s="51">
        <v>0</v>
      </c>
      <c r="H16" s="101"/>
      <c r="I16" s="116">
        <f>D16*E16</f>
        <v>0</v>
      </c>
      <c r="L16" s="78"/>
    </row>
    <row r="17" spans="1:19" x14ac:dyDescent="0.3">
      <c r="A17" s="185" t="s">
        <v>54</v>
      </c>
      <c r="B17" s="186"/>
      <c r="C17" s="186"/>
      <c r="D17" s="186"/>
      <c r="E17" s="186"/>
      <c r="F17" s="186"/>
      <c r="G17" s="186"/>
      <c r="H17" s="191"/>
      <c r="I17" s="163"/>
    </row>
    <row r="18" spans="1:19" x14ac:dyDescent="0.3">
      <c r="A18" s="206" t="s">
        <v>50</v>
      </c>
      <c r="B18" s="237"/>
      <c r="C18" s="16" t="s">
        <v>83</v>
      </c>
      <c r="D18" s="8"/>
      <c r="E18" s="10"/>
      <c r="F18" s="38">
        <f>I18-G18</f>
        <v>0</v>
      </c>
      <c r="G18" s="49"/>
      <c r="H18" s="102"/>
      <c r="I18" s="117">
        <f>D18*E18</f>
        <v>0</v>
      </c>
      <c r="L18" s="279"/>
      <c r="M18" s="279"/>
      <c r="N18" s="279"/>
      <c r="O18" s="279"/>
      <c r="P18" s="279"/>
      <c r="Q18" s="279"/>
      <c r="R18" s="279"/>
      <c r="S18" s="279"/>
    </row>
    <row r="19" spans="1:19" x14ac:dyDescent="0.3">
      <c r="A19" s="167" t="s">
        <v>51</v>
      </c>
      <c r="B19" s="202"/>
      <c r="C19" s="5" t="s">
        <v>83</v>
      </c>
      <c r="D19" s="17"/>
      <c r="E19" s="10"/>
      <c r="F19" s="39">
        <f>I19-G19</f>
        <v>0</v>
      </c>
      <c r="G19" s="49"/>
      <c r="H19" s="102"/>
      <c r="I19" s="118">
        <f>D19*E19</f>
        <v>0</v>
      </c>
      <c r="L19" s="279"/>
      <c r="M19" s="279"/>
      <c r="N19" s="279"/>
      <c r="O19" s="279"/>
      <c r="P19" s="279"/>
      <c r="Q19" s="279"/>
      <c r="R19" s="279"/>
      <c r="S19" s="279"/>
    </row>
    <row r="20" spans="1:19" x14ac:dyDescent="0.3">
      <c r="A20" s="167" t="s">
        <v>52</v>
      </c>
      <c r="B20" s="202"/>
      <c r="C20" s="18" t="s">
        <v>83</v>
      </c>
      <c r="D20" s="8"/>
      <c r="E20" s="10"/>
      <c r="F20" s="40">
        <f>I20-G20</f>
        <v>0</v>
      </c>
      <c r="G20" s="49"/>
      <c r="H20" s="102"/>
      <c r="I20" s="119">
        <f>D20*E20</f>
        <v>0</v>
      </c>
      <c r="L20" s="279"/>
      <c r="M20" s="279"/>
      <c r="N20" s="279"/>
      <c r="O20" s="279"/>
      <c r="P20" s="279"/>
      <c r="Q20" s="279"/>
      <c r="R20" s="279"/>
      <c r="S20" s="279"/>
    </row>
    <row r="21" spans="1:19" x14ac:dyDescent="0.3">
      <c r="A21" s="208" t="s">
        <v>95</v>
      </c>
      <c r="B21" s="187"/>
      <c r="C21" s="187"/>
      <c r="D21" s="187"/>
      <c r="E21" s="187"/>
      <c r="F21" s="187"/>
      <c r="G21" s="187"/>
      <c r="H21" s="187"/>
      <c r="I21" s="160"/>
    </row>
    <row r="22" spans="1:19" x14ac:dyDescent="0.3">
      <c r="A22" s="167" t="s">
        <v>72</v>
      </c>
      <c r="B22" s="202"/>
      <c r="C22" s="6" t="s">
        <v>10</v>
      </c>
      <c r="D22" s="5">
        <v>0</v>
      </c>
      <c r="E22" s="10">
        <v>0</v>
      </c>
      <c r="F22" s="41">
        <f>I22-G22</f>
        <v>0</v>
      </c>
      <c r="G22" s="51">
        <v>0</v>
      </c>
      <c r="H22" s="100"/>
      <c r="I22" s="119">
        <f>D22*E22</f>
        <v>0</v>
      </c>
    </row>
    <row r="23" spans="1:19" ht="19.5" thickBot="1" x14ac:dyDescent="0.35">
      <c r="A23" s="203" t="s">
        <v>53</v>
      </c>
      <c r="B23" s="204"/>
      <c r="C23" s="6" t="s">
        <v>10</v>
      </c>
      <c r="D23" s="12"/>
      <c r="E23" s="15"/>
      <c r="F23" s="42">
        <f>I23-G23</f>
        <v>0</v>
      </c>
      <c r="G23" s="52"/>
      <c r="H23" s="100"/>
      <c r="I23" s="117">
        <f>D23*E23</f>
        <v>0</v>
      </c>
    </row>
    <row r="24" spans="1:19" ht="19.5" thickBot="1" x14ac:dyDescent="0.35">
      <c r="A24" s="174" t="s">
        <v>11</v>
      </c>
      <c r="B24" s="175"/>
      <c r="C24" s="175"/>
      <c r="D24" s="175"/>
      <c r="E24" s="175"/>
      <c r="F24" s="35">
        <f>F14+F15+F16+F18+F19+F20+F22+F23</f>
        <v>0</v>
      </c>
      <c r="G24" s="134">
        <f>G14+G15+G16+G18+G19+G22+G23</f>
        <v>0</v>
      </c>
      <c r="H24" s="135"/>
      <c r="I24" s="136">
        <f>I14+I15+I16+I18+I19+I20+I22+I23</f>
        <v>0</v>
      </c>
      <c r="J24" s="113"/>
    </row>
    <row r="25" spans="1:19" x14ac:dyDescent="0.3">
      <c r="A25" s="209" t="s">
        <v>97</v>
      </c>
      <c r="B25" s="210"/>
      <c r="C25" s="210"/>
      <c r="D25" s="210"/>
      <c r="E25" s="210"/>
      <c r="F25" s="211"/>
      <c r="G25" s="211"/>
      <c r="H25" s="211"/>
      <c r="I25" s="212"/>
      <c r="J25" s="113"/>
    </row>
    <row r="26" spans="1:19" x14ac:dyDescent="0.3">
      <c r="A26" s="206" t="s">
        <v>12</v>
      </c>
      <c r="B26" s="207"/>
      <c r="C26" s="5" t="s">
        <v>14</v>
      </c>
      <c r="D26" s="81">
        <v>0</v>
      </c>
      <c r="E26" s="82">
        <v>0</v>
      </c>
      <c r="F26" s="43">
        <f>I26-G26</f>
        <v>0</v>
      </c>
      <c r="G26" s="83">
        <v>0</v>
      </c>
      <c r="H26" s="103"/>
      <c r="I26" s="120">
        <f>D26*E26</f>
        <v>0</v>
      </c>
    </row>
    <row r="27" spans="1:19" ht="19.5" thickBot="1" x14ac:dyDescent="0.35">
      <c r="A27" s="203" t="s">
        <v>13</v>
      </c>
      <c r="B27" s="205"/>
      <c r="C27" s="5" t="s">
        <v>15</v>
      </c>
      <c r="D27" s="13">
        <v>0</v>
      </c>
      <c r="E27" s="11">
        <v>0</v>
      </c>
      <c r="F27" s="44">
        <f>I27-G27</f>
        <v>0</v>
      </c>
      <c r="G27" s="95">
        <v>0</v>
      </c>
      <c r="H27" s="103"/>
      <c r="I27" s="121">
        <f>D27*E27</f>
        <v>0</v>
      </c>
    </row>
    <row r="28" spans="1:19" ht="19.5" thickBot="1" x14ac:dyDescent="0.35">
      <c r="A28" s="45" t="s">
        <v>16</v>
      </c>
      <c r="B28" s="46"/>
      <c r="C28" s="46"/>
      <c r="D28" s="46"/>
      <c r="E28" s="46"/>
      <c r="F28" s="47">
        <f>F26+F27</f>
        <v>0</v>
      </c>
      <c r="G28" s="137">
        <f>G26+G27</f>
        <v>0</v>
      </c>
      <c r="H28" s="138"/>
      <c r="I28" s="139">
        <f>I26+I27</f>
        <v>0</v>
      </c>
    </row>
    <row r="29" spans="1:19" x14ac:dyDescent="0.3">
      <c r="A29" s="192" t="s">
        <v>17</v>
      </c>
      <c r="B29" s="193"/>
      <c r="C29" s="193"/>
      <c r="D29" s="193"/>
      <c r="E29" s="193"/>
      <c r="F29" s="194"/>
      <c r="G29" s="194"/>
      <c r="H29" s="194"/>
      <c r="I29" s="195"/>
      <c r="J29" s="113"/>
    </row>
    <row r="30" spans="1:19" x14ac:dyDescent="0.3">
      <c r="A30" s="203" t="s">
        <v>18</v>
      </c>
      <c r="B30" s="204"/>
      <c r="C30" s="16" t="s">
        <v>6</v>
      </c>
      <c r="D30" s="9"/>
      <c r="E30" s="10"/>
      <c r="F30" s="48">
        <f>I30-G30</f>
        <v>0</v>
      </c>
      <c r="G30" s="23"/>
      <c r="H30" s="122"/>
      <c r="I30" s="117">
        <f>D30*E30</f>
        <v>0</v>
      </c>
    </row>
    <row r="31" spans="1:19" ht="19.5" thickBot="1" x14ac:dyDescent="0.35">
      <c r="A31" s="203" t="s">
        <v>19</v>
      </c>
      <c r="B31" s="205"/>
      <c r="C31" s="22" t="s">
        <v>6</v>
      </c>
      <c r="D31" s="22"/>
      <c r="E31" s="11"/>
      <c r="F31" s="54">
        <f>I31-G31</f>
        <v>0</v>
      </c>
      <c r="G31" s="15"/>
      <c r="H31" s="104"/>
      <c r="I31" s="118">
        <f>D31*E31</f>
        <v>0</v>
      </c>
    </row>
    <row r="32" spans="1:19" ht="19.5" thickBot="1" x14ac:dyDescent="0.35">
      <c r="A32" s="178" t="s">
        <v>20</v>
      </c>
      <c r="B32" s="179"/>
      <c r="C32" s="179"/>
      <c r="D32" s="179"/>
      <c r="E32" s="179"/>
      <c r="F32" s="55">
        <f>F30+F31</f>
        <v>0</v>
      </c>
      <c r="G32" s="140">
        <f>G30+G31</f>
        <v>0</v>
      </c>
      <c r="H32" s="140"/>
      <c r="I32" s="141">
        <f>I30+I31</f>
        <v>0</v>
      </c>
    </row>
    <row r="33" spans="1:16" x14ac:dyDescent="0.3">
      <c r="A33" s="219" t="s">
        <v>59</v>
      </c>
      <c r="B33" s="220"/>
      <c r="C33" s="220"/>
      <c r="D33" s="220"/>
      <c r="E33" s="220"/>
      <c r="F33" s="221"/>
      <c r="G33" s="221"/>
      <c r="H33" s="221"/>
      <c r="I33" s="222"/>
      <c r="J33" s="113"/>
    </row>
    <row r="34" spans="1:16" x14ac:dyDescent="0.3">
      <c r="A34" s="169" t="s">
        <v>63</v>
      </c>
      <c r="B34" s="170"/>
      <c r="C34" s="24" t="s">
        <v>21</v>
      </c>
      <c r="D34" s="24"/>
      <c r="E34" s="25"/>
      <c r="F34" s="56">
        <f>I34-G34</f>
        <v>0</v>
      </c>
      <c r="G34" s="53"/>
      <c r="H34" s="105"/>
      <c r="I34" s="120">
        <f>D34*E34</f>
        <v>0</v>
      </c>
      <c r="P34" s="111"/>
    </row>
    <row r="35" spans="1:16" x14ac:dyDescent="0.3">
      <c r="A35" s="167" t="s">
        <v>64</v>
      </c>
      <c r="B35" s="168"/>
      <c r="C35" s="5" t="s">
        <v>22</v>
      </c>
      <c r="D35" s="26"/>
      <c r="E35" s="10"/>
      <c r="F35" s="57">
        <f>I35-G35</f>
        <v>0</v>
      </c>
      <c r="G35" s="49"/>
      <c r="H35" s="105"/>
      <c r="I35" s="120">
        <f>D35*E35</f>
        <v>0</v>
      </c>
      <c r="P35" s="111"/>
    </row>
    <row r="36" spans="1:16" ht="19.5" thickBot="1" x14ac:dyDescent="0.35">
      <c r="A36" s="169" t="s">
        <v>65</v>
      </c>
      <c r="B36" s="170"/>
      <c r="C36" s="22" t="s">
        <v>21</v>
      </c>
      <c r="D36" s="5"/>
      <c r="E36" s="27"/>
      <c r="F36" s="58">
        <f>I36-G36</f>
        <v>0</v>
      </c>
      <c r="G36" s="51"/>
      <c r="H36" s="105"/>
      <c r="I36" s="123">
        <f>D36*E36</f>
        <v>0</v>
      </c>
      <c r="P36" s="111"/>
    </row>
    <row r="37" spans="1:16" ht="19.5" thickBot="1" x14ac:dyDescent="0.35">
      <c r="A37" s="223" t="s">
        <v>60</v>
      </c>
      <c r="B37" s="224"/>
      <c r="C37" s="224"/>
      <c r="D37" s="224"/>
      <c r="E37" s="224"/>
      <c r="F37" s="59">
        <f>F34+F35+F36</f>
        <v>0</v>
      </c>
      <c r="G37" s="142">
        <f>G34+G35+G36</f>
        <v>0</v>
      </c>
      <c r="H37" s="143"/>
      <c r="I37" s="144">
        <f>I34+I35+I36</f>
        <v>0</v>
      </c>
      <c r="J37" s="113"/>
      <c r="P37" s="111"/>
    </row>
    <row r="38" spans="1:16" x14ac:dyDescent="0.3">
      <c r="A38" s="213" t="s">
        <v>56</v>
      </c>
      <c r="B38" s="214"/>
      <c r="C38" s="214"/>
      <c r="D38" s="214"/>
      <c r="E38" s="214"/>
      <c r="F38" s="215"/>
      <c r="G38" s="215"/>
      <c r="H38" s="215"/>
      <c r="I38" s="216"/>
      <c r="K38" s="111"/>
      <c r="P38" s="111"/>
    </row>
    <row r="39" spans="1:16" x14ac:dyDescent="0.3">
      <c r="A39" s="277" t="s">
        <v>23</v>
      </c>
      <c r="B39" s="202"/>
      <c r="C39" s="33" t="s">
        <v>25</v>
      </c>
      <c r="D39" s="29"/>
      <c r="E39" s="10"/>
      <c r="F39" s="60">
        <f>I39-G39</f>
        <v>0</v>
      </c>
      <c r="G39" s="49"/>
      <c r="H39" s="105"/>
      <c r="I39" s="120">
        <f>D39*E39</f>
        <v>0</v>
      </c>
      <c r="P39" s="111"/>
    </row>
    <row r="40" spans="1:16" x14ac:dyDescent="0.3">
      <c r="A40" s="277" t="s">
        <v>24</v>
      </c>
      <c r="B40" s="202"/>
      <c r="C40" s="33" t="s">
        <v>25</v>
      </c>
      <c r="D40" s="29"/>
      <c r="E40" s="10"/>
      <c r="F40" s="61">
        <f>I40-G40</f>
        <v>0</v>
      </c>
      <c r="G40" s="51"/>
      <c r="H40" s="105"/>
      <c r="I40" s="120">
        <f>D40*E40</f>
        <v>0</v>
      </c>
      <c r="P40" s="111"/>
    </row>
    <row r="41" spans="1:16" x14ac:dyDescent="0.3">
      <c r="A41" s="277" t="s">
        <v>34</v>
      </c>
      <c r="B41" s="168"/>
      <c r="C41" s="5" t="s">
        <v>46</v>
      </c>
      <c r="D41" s="30"/>
      <c r="E41" s="11"/>
      <c r="F41" s="62">
        <f>I41-G41</f>
        <v>0</v>
      </c>
      <c r="G41" s="49"/>
      <c r="H41" s="105"/>
      <c r="I41" s="121">
        <f>D41*E41</f>
        <v>0</v>
      </c>
      <c r="P41" s="111"/>
    </row>
    <row r="42" spans="1:16" x14ac:dyDescent="0.3">
      <c r="A42" s="283" t="s">
        <v>35</v>
      </c>
      <c r="B42" s="204"/>
      <c r="C42" s="12" t="s">
        <v>26</v>
      </c>
      <c r="D42" s="30"/>
      <c r="E42" s="31"/>
      <c r="F42" s="62">
        <f>I42-G42</f>
        <v>0</v>
      </c>
      <c r="G42" s="53"/>
      <c r="H42" s="105"/>
      <c r="I42" s="120">
        <f>D42*E42</f>
        <v>0</v>
      </c>
      <c r="P42" s="111"/>
    </row>
    <row r="43" spans="1:16" x14ac:dyDescent="0.3">
      <c r="A43" s="217" t="s">
        <v>76</v>
      </c>
      <c r="B43" s="186"/>
      <c r="C43" s="186"/>
      <c r="D43" s="186"/>
      <c r="E43" s="186"/>
      <c r="F43" s="186"/>
      <c r="G43" s="186"/>
      <c r="H43" s="186"/>
      <c r="I43" s="218"/>
      <c r="J43" s="113"/>
    </row>
    <row r="44" spans="1:16" x14ac:dyDescent="0.3">
      <c r="A44" s="277" t="s">
        <v>36</v>
      </c>
      <c r="B44" s="202"/>
      <c r="C44" s="16" t="s">
        <v>27</v>
      </c>
      <c r="D44" s="32"/>
      <c r="E44" s="11"/>
      <c r="F44" s="62">
        <f t="shared" ref="F44:F49" si="0">I44-G44</f>
        <v>0</v>
      </c>
      <c r="G44" s="23"/>
      <c r="H44" s="106"/>
      <c r="I44" s="120">
        <f>D44*E44</f>
        <v>0</v>
      </c>
    </row>
    <row r="45" spans="1:16" x14ac:dyDescent="0.3">
      <c r="A45" s="277" t="s">
        <v>43</v>
      </c>
      <c r="B45" s="202"/>
      <c r="C45" s="5" t="s">
        <v>27</v>
      </c>
      <c r="D45" s="28"/>
      <c r="E45" s="10"/>
      <c r="F45" s="63">
        <f t="shared" si="0"/>
        <v>0</v>
      </c>
      <c r="G45" s="10"/>
      <c r="H45" s="107"/>
      <c r="I45" s="120">
        <f t="shared" ref="I45:I46" si="1">D45*E45</f>
        <v>0</v>
      </c>
    </row>
    <row r="46" spans="1:16" x14ac:dyDescent="0.3">
      <c r="A46" s="277" t="s">
        <v>37</v>
      </c>
      <c r="B46" s="168"/>
      <c r="C46" s="24" t="s">
        <v>27</v>
      </c>
      <c r="D46" s="8"/>
      <c r="E46" s="10"/>
      <c r="F46" s="64">
        <f t="shared" si="0"/>
        <v>0</v>
      </c>
      <c r="G46" s="96"/>
      <c r="H46" s="108"/>
      <c r="I46" s="120">
        <f t="shared" si="1"/>
        <v>0</v>
      </c>
    </row>
    <row r="47" spans="1:16" x14ac:dyDescent="0.3">
      <c r="A47" s="285" t="s">
        <v>44</v>
      </c>
      <c r="B47" s="170"/>
      <c r="C47" s="5" t="s">
        <v>27</v>
      </c>
      <c r="D47" s="28"/>
      <c r="E47" s="14"/>
      <c r="F47" s="62">
        <f t="shared" si="0"/>
        <v>0</v>
      </c>
      <c r="G47" s="99"/>
      <c r="H47" s="106"/>
      <c r="I47" s="120">
        <f>D47*E47</f>
        <v>0</v>
      </c>
    </row>
    <row r="48" spans="1:16" ht="35.450000000000003" customHeight="1" thickBot="1" x14ac:dyDescent="0.35">
      <c r="A48" s="277" t="s">
        <v>48</v>
      </c>
      <c r="B48" s="202"/>
      <c r="C48" s="16" t="s">
        <v>10</v>
      </c>
      <c r="D48" s="8"/>
      <c r="E48" s="14"/>
      <c r="F48" s="60">
        <f t="shared" si="0"/>
        <v>0</v>
      </c>
      <c r="G48" s="10"/>
      <c r="H48" s="109"/>
      <c r="I48" s="123">
        <f t="shared" ref="I48:I49" si="2">D48*E48</f>
        <v>0</v>
      </c>
    </row>
    <row r="49" spans="1:17" ht="19.5" thickBot="1" x14ac:dyDescent="0.35">
      <c r="A49" s="277" t="s">
        <v>45</v>
      </c>
      <c r="B49" s="168"/>
      <c r="C49" s="5" t="s">
        <v>25</v>
      </c>
      <c r="D49" s="8"/>
      <c r="E49" s="23"/>
      <c r="F49" s="60">
        <f t="shared" si="0"/>
        <v>0</v>
      </c>
      <c r="G49" s="14"/>
      <c r="H49" s="110"/>
      <c r="I49" s="124">
        <f t="shared" si="2"/>
        <v>0</v>
      </c>
    </row>
    <row r="50" spans="1:17" ht="19.5" thickBot="1" x14ac:dyDescent="0.35">
      <c r="A50" s="225" t="s">
        <v>57</v>
      </c>
      <c r="B50" s="226"/>
      <c r="C50" s="226"/>
      <c r="D50" s="226"/>
      <c r="E50" s="226"/>
      <c r="F50" s="65">
        <f>F39+F40+F41+F44+F45+F46+F48+F49</f>
        <v>0</v>
      </c>
      <c r="G50" s="145">
        <f>G39+G40+G41+G42+G44+G45+G47+G46+G48+G49</f>
        <v>0</v>
      </c>
      <c r="H50" s="146"/>
      <c r="I50" s="147">
        <f>I39+I40+I41+I42+I44+I45+I46+I47+I48+I49</f>
        <v>0</v>
      </c>
      <c r="J50" s="125"/>
    </row>
    <row r="51" spans="1:17" x14ac:dyDescent="0.3">
      <c r="A51" s="198" t="s">
        <v>28</v>
      </c>
      <c r="B51" s="199"/>
      <c r="C51" s="199"/>
      <c r="D51" s="199"/>
      <c r="E51" s="199"/>
      <c r="F51" s="200"/>
      <c r="G51" s="200"/>
      <c r="H51" s="200"/>
      <c r="I51" s="201"/>
      <c r="J51" s="113"/>
    </row>
    <row r="52" spans="1:17" x14ac:dyDescent="0.3">
      <c r="A52" s="284" t="s">
        <v>29</v>
      </c>
      <c r="B52" s="284"/>
      <c r="C52" s="66" t="s">
        <v>6</v>
      </c>
      <c r="D52" s="49"/>
      <c r="E52" s="49"/>
      <c r="F52" s="67">
        <f>I52-G52</f>
        <v>0</v>
      </c>
      <c r="G52" s="49"/>
      <c r="H52" s="105"/>
      <c r="I52" s="126">
        <f t="shared" ref="I52:I53" si="3">D52*E52</f>
        <v>0</v>
      </c>
    </row>
    <row r="53" spans="1:17" ht="19.5" thickBot="1" x14ac:dyDescent="0.35">
      <c r="A53" s="284" t="s">
        <v>30</v>
      </c>
      <c r="B53" s="284"/>
      <c r="C53" s="66" t="s">
        <v>6</v>
      </c>
      <c r="D53" s="49"/>
      <c r="E53" s="49"/>
      <c r="F53" s="68">
        <f>I53-G53</f>
        <v>0</v>
      </c>
      <c r="G53" s="50"/>
      <c r="H53" s="103"/>
      <c r="I53" s="127">
        <f t="shared" si="3"/>
        <v>0</v>
      </c>
    </row>
    <row r="54" spans="1:17" ht="19.5" thickBot="1" x14ac:dyDescent="0.35">
      <c r="A54" s="271" t="s">
        <v>71</v>
      </c>
      <c r="B54" s="224"/>
      <c r="C54" s="224"/>
      <c r="D54" s="224"/>
      <c r="E54" s="224"/>
      <c r="F54" s="69" cm="1">
        <f t="array" ref="F54">F52+_xlfn.ANCHORARRAY(F53)</f>
        <v>0</v>
      </c>
      <c r="G54" s="70">
        <f>G52+G53</f>
        <v>0</v>
      </c>
      <c r="H54" s="88"/>
      <c r="I54" s="128">
        <f>I52+I53</f>
        <v>0</v>
      </c>
    </row>
    <row r="55" spans="1:17" ht="18.75" customHeight="1" thickBot="1" x14ac:dyDescent="0.35">
      <c r="A55" s="272" t="s">
        <v>70</v>
      </c>
      <c r="B55" s="273"/>
      <c r="C55" s="273"/>
      <c r="D55" s="273"/>
      <c r="E55" s="274"/>
      <c r="F55" s="148">
        <f>F24+F28+F32+F37+F50+F54</f>
        <v>0</v>
      </c>
      <c r="G55" s="71">
        <f>G24+G28+G32+G37+G50+G54</f>
        <v>0</v>
      </c>
      <c r="H55" s="89"/>
      <c r="I55" s="129">
        <f>I24+I28+I32+I37+I50+I54</f>
        <v>0</v>
      </c>
      <c r="K55" s="278"/>
      <c r="L55" s="278"/>
      <c r="M55" s="278"/>
      <c r="N55" s="278"/>
      <c r="O55" s="278"/>
      <c r="P55" s="278"/>
      <c r="Q55" s="278"/>
    </row>
    <row r="56" spans="1:17" ht="19.5" thickBot="1" x14ac:dyDescent="0.35">
      <c r="A56" s="281" t="s">
        <v>81</v>
      </c>
      <c r="B56" s="282"/>
      <c r="C56" s="73" t="s">
        <v>66</v>
      </c>
      <c r="D56" s="72">
        <f>INDEX(Data!C4:C11,Data!H2)</f>
        <v>0.05</v>
      </c>
      <c r="E56" s="149"/>
      <c r="F56" s="150">
        <f>F55*D56</f>
        <v>0</v>
      </c>
      <c r="G56" s="74"/>
      <c r="H56" s="90"/>
      <c r="I56" s="130"/>
      <c r="J56" s="131"/>
      <c r="K56" s="278"/>
      <c r="L56" s="278"/>
      <c r="M56" s="278"/>
      <c r="N56" s="278"/>
      <c r="O56" s="278"/>
      <c r="P56" s="278"/>
      <c r="Q56" s="278"/>
    </row>
    <row r="57" spans="1:17" ht="27.6" customHeight="1" thickBot="1" x14ac:dyDescent="0.35">
      <c r="A57" s="275" t="s">
        <v>88</v>
      </c>
      <c r="B57" s="276"/>
      <c r="C57" s="276"/>
      <c r="D57" s="276"/>
      <c r="E57" s="276"/>
      <c r="F57" s="75">
        <f>F55+F56</f>
        <v>0</v>
      </c>
      <c r="G57" s="151">
        <f>G24+G28+G32+G37+G50+G54</f>
        <v>0</v>
      </c>
      <c r="H57" s="91"/>
      <c r="I57" s="132">
        <f>F57+G57</f>
        <v>0</v>
      </c>
      <c r="J57" s="133"/>
      <c r="K57" s="278"/>
      <c r="L57" s="278"/>
      <c r="M57" s="278"/>
      <c r="N57" s="278"/>
      <c r="O57" s="278"/>
      <c r="P57" s="278"/>
      <c r="Q57" s="278"/>
    </row>
    <row r="58" spans="1:17" ht="40.5" customHeight="1" thickBot="1" x14ac:dyDescent="0.35">
      <c r="A58" s="280"/>
      <c r="B58" s="280"/>
      <c r="C58" s="280"/>
      <c r="D58" s="280"/>
      <c r="E58" s="280"/>
      <c r="F58" s="280"/>
      <c r="G58" s="85"/>
      <c r="H58" s="92"/>
    </row>
    <row r="59" spans="1:17" ht="19.5" thickBot="1" x14ac:dyDescent="0.35">
      <c r="A59" s="263" t="s">
        <v>7</v>
      </c>
      <c r="B59" s="264"/>
      <c r="C59" s="265"/>
      <c r="D59" s="264" t="s">
        <v>42</v>
      </c>
      <c r="E59" s="264"/>
      <c r="F59" s="264"/>
      <c r="G59" s="265"/>
      <c r="H59" s="93"/>
    </row>
    <row r="60" spans="1:17" ht="94.5" thickBot="1" x14ac:dyDescent="0.35">
      <c r="A60" s="1" t="s">
        <v>62</v>
      </c>
      <c r="B60" s="266" t="s">
        <v>40</v>
      </c>
      <c r="C60" s="267"/>
      <c r="D60" s="269" t="s">
        <v>38</v>
      </c>
      <c r="E60" s="270"/>
      <c r="F60" s="261" t="s">
        <v>41</v>
      </c>
      <c r="G60" s="262"/>
      <c r="H60" s="94"/>
    </row>
    <row r="61" spans="1:17" ht="19.5" thickBot="1" x14ac:dyDescent="0.35">
      <c r="A61" s="2" t="s">
        <v>8</v>
      </c>
      <c r="B61" s="268"/>
      <c r="C61" s="267"/>
      <c r="D61" s="269" t="s">
        <v>39</v>
      </c>
      <c r="E61" s="270"/>
      <c r="F61" s="261"/>
      <c r="G61" s="262"/>
      <c r="H61" s="94"/>
    </row>
    <row r="62" spans="1:17" ht="19.5" thickBot="1" x14ac:dyDescent="0.35">
      <c r="A62" s="2" t="s">
        <v>9</v>
      </c>
      <c r="B62" s="268"/>
      <c r="C62" s="267"/>
      <c r="D62" s="269" t="s">
        <v>9</v>
      </c>
      <c r="E62" s="270"/>
      <c r="F62" s="261"/>
      <c r="G62" s="262"/>
      <c r="H62" s="94"/>
    </row>
  </sheetData>
  <mergeCells count="82">
    <mergeCell ref="L18:S20"/>
    <mergeCell ref="A58:C58"/>
    <mergeCell ref="D58:F58"/>
    <mergeCell ref="A56:B56"/>
    <mergeCell ref="A40:B40"/>
    <mergeCell ref="A41:B41"/>
    <mergeCell ref="A42:B42"/>
    <mergeCell ref="A44:B44"/>
    <mergeCell ref="A45:B45"/>
    <mergeCell ref="A52:B52"/>
    <mergeCell ref="A46:B46"/>
    <mergeCell ref="A47:B47"/>
    <mergeCell ref="A49:B49"/>
    <mergeCell ref="A48:B48"/>
    <mergeCell ref="A53:B53"/>
    <mergeCell ref="A54:E54"/>
    <mergeCell ref="A55:E55"/>
    <mergeCell ref="A57:E57"/>
    <mergeCell ref="A39:B39"/>
    <mergeCell ref="K55:Q57"/>
    <mergeCell ref="F62:G62"/>
    <mergeCell ref="A59:C59"/>
    <mergeCell ref="D59:G59"/>
    <mergeCell ref="B60:C60"/>
    <mergeCell ref="B61:C61"/>
    <mergeCell ref="B62:C62"/>
    <mergeCell ref="D60:E60"/>
    <mergeCell ref="D61:E61"/>
    <mergeCell ref="D62:E62"/>
    <mergeCell ref="F61:G61"/>
    <mergeCell ref="F60:G60"/>
    <mergeCell ref="A1:G2"/>
    <mergeCell ref="C10:C11"/>
    <mergeCell ref="D10:D11"/>
    <mergeCell ref="E10:E11"/>
    <mergeCell ref="A18:B18"/>
    <mergeCell ref="A3:B3"/>
    <mergeCell ref="A4:B4"/>
    <mergeCell ref="A5:B5"/>
    <mergeCell ref="A6:B6"/>
    <mergeCell ref="A7:B7"/>
    <mergeCell ref="A8:B8"/>
    <mergeCell ref="F10:F11"/>
    <mergeCell ref="A10:B11"/>
    <mergeCell ref="A14:B14"/>
    <mergeCell ref="A15:B15"/>
    <mergeCell ref="A16:B16"/>
    <mergeCell ref="A51:I51"/>
    <mergeCell ref="A20:B20"/>
    <mergeCell ref="A22:B22"/>
    <mergeCell ref="A23:B23"/>
    <mergeCell ref="A19:B19"/>
    <mergeCell ref="A31:B31"/>
    <mergeCell ref="A26:B26"/>
    <mergeCell ref="A27:B27"/>
    <mergeCell ref="A30:B30"/>
    <mergeCell ref="A21:I21"/>
    <mergeCell ref="A25:I25"/>
    <mergeCell ref="A38:I38"/>
    <mergeCell ref="A43:I43"/>
    <mergeCell ref="A33:I33"/>
    <mergeCell ref="A37:E37"/>
    <mergeCell ref="A50:E50"/>
    <mergeCell ref="A35:B35"/>
    <mergeCell ref="A36:B36"/>
    <mergeCell ref="A34:B34"/>
    <mergeCell ref="C8:I8"/>
    <mergeCell ref="A24:E24"/>
    <mergeCell ref="A9:I9"/>
    <mergeCell ref="A32:E32"/>
    <mergeCell ref="I10:I11"/>
    <mergeCell ref="A12:I12"/>
    <mergeCell ref="A13:I13"/>
    <mergeCell ref="G10:G11"/>
    <mergeCell ref="A17:I17"/>
    <mergeCell ref="A29:I29"/>
    <mergeCell ref="H10:H11"/>
    <mergeCell ref="C3:I3"/>
    <mergeCell ref="C4:I4"/>
    <mergeCell ref="C5:I5"/>
    <mergeCell ref="C6:I6"/>
    <mergeCell ref="C7:I7"/>
  </mergeCells>
  <dataValidations count="1">
    <dataValidation type="list" allowBlank="1" showInputMessage="1" showErrorMessage="1" sqref="H18:H20 H52:H53 H44:H49 H39:H42 H34:H36 H31 H26:H27 H22:H23 H14:H16" xr:uid="{3E0DFF03-A097-4858-8E09-AABD3179F99D}">
      <formula1>$L$12:$L$16</formula1>
    </dataValidation>
  </dataValidation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55</xdr:row>
                    <xdr:rowOff>0</xdr:rowOff>
                  </from>
                  <to>
                    <xdr:col>4</xdr:col>
                    <xdr:colOff>9525</xdr:colOff>
                    <xdr:row>56</xdr:row>
                    <xdr:rowOff>0</xdr:rowOff>
                  </to>
                </anchor>
              </controlPr>
            </control>
          </mc:Choice>
        </mc:AlternateContent>
        <mc:AlternateContent xmlns:mc="http://schemas.openxmlformats.org/markup-compatibility/2006">
          <mc:Choice Requires="x14">
            <control shapeId="1057" r:id="rId5" name="Drop Down 33">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
  <sheetViews>
    <sheetView topLeftCell="A3" zoomScale="91" zoomScaleNormal="91" workbookViewId="0">
      <selection activeCell="A6" sqref="A6:G6"/>
    </sheetView>
  </sheetViews>
  <sheetFormatPr defaultColWidth="9.140625" defaultRowHeight="15" x14ac:dyDescent="0.25"/>
  <cols>
    <col min="7" max="7" width="47.28515625" customWidth="1"/>
  </cols>
  <sheetData>
    <row r="1" spans="1:10" ht="18.75" x14ac:dyDescent="0.3">
      <c r="A1" s="78" t="s">
        <v>74</v>
      </c>
    </row>
    <row r="3" spans="1:10" ht="15.75" thickBot="1" x14ac:dyDescent="0.3"/>
    <row r="4" spans="1:10" ht="42.75" customHeight="1" x14ac:dyDescent="0.25">
      <c r="A4" s="286" t="s">
        <v>91</v>
      </c>
      <c r="B4" s="287"/>
      <c r="C4" s="287"/>
      <c r="D4" s="287"/>
      <c r="E4" s="287"/>
      <c r="F4" s="287"/>
      <c r="G4" s="287"/>
      <c r="H4" s="76"/>
    </row>
    <row r="5" spans="1:10" ht="132" customHeight="1" x14ac:dyDescent="0.25">
      <c r="A5" s="288" t="s">
        <v>84</v>
      </c>
      <c r="B5" s="289"/>
      <c r="C5" s="289"/>
      <c r="D5" s="289"/>
      <c r="E5" s="289"/>
      <c r="F5" s="289"/>
      <c r="G5" s="289"/>
      <c r="H5" s="77"/>
    </row>
    <row r="6" spans="1:10" ht="44.25" customHeight="1" x14ac:dyDescent="0.25">
      <c r="A6" s="290" t="s">
        <v>93</v>
      </c>
      <c r="B6" s="291"/>
      <c r="C6" s="291"/>
      <c r="D6" s="291"/>
      <c r="E6" s="291"/>
      <c r="F6" s="291"/>
      <c r="G6" s="292"/>
      <c r="H6" s="77"/>
    </row>
    <row r="7" spans="1:10" ht="42.75" customHeight="1" x14ac:dyDescent="0.25">
      <c r="A7" s="290" t="s">
        <v>92</v>
      </c>
      <c r="B7" s="291"/>
      <c r="C7" s="291"/>
      <c r="D7" s="291"/>
      <c r="E7" s="291"/>
      <c r="F7" s="291"/>
      <c r="G7" s="292"/>
      <c r="H7" s="77"/>
      <c r="J7" s="86"/>
    </row>
    <row r="8" spans="1:10" ht="120" customHeight="1" x14ac:dyDescent="0.25">
      <c r="A8" s="290" t="s">
        <v>89</v>
      </c>
      <c r="B8" s="291"/>
      <c r="C8" s="291"/>
      <c r="D8" s="291"/>
      <c r="E8" s="291"/>
      <c r="F8" s="291"/>
      <c r="G8" s="292"/>
      <c r="H8" s="77"/>
      <c r="I8" s="84"/>
    </row>
    <row r="9" spans="1:10" ht="54.75" customHeight="1" x14ac:dyDescent="0.25">
      <c r="A9" s="290" t="s">
        <v>90</v>
      </c>
      <c r="B9" s="291"/>
      <c r="C9" s="291"/>
      <c r="D9" s="291"/>
      <c r="E9" s="291"/>
      <c r="F9" s="291"/>
      <c r="G9" s="292"/>
      <c r="H9" s="77"/>
    </row>
    <row r="10" spans="1:10" ht="39" customHeight="1" x14ac:dyDescent="0.25">
      <c r="A10" s="286" t="s">
        <v>80</v>
      </c>
      <c r="B10" s="287"/>
      <c r="C10" s="287"/>
      <c r="D10" s="287"/>
      <c r="E10" s="287"/>
      <c r="F10" s="287"/>
      <c r="G10" s="287"/>
      <c r="H10" s="77"/>
    </row>
  </sheetData>
  <mergeCells count="7">
    <mergeCell ref="A4:G4"/>
    <mergeCell ref="A5:G5"/>
    <mergeCell ref="A10:G10"/>
    <mergeCell ref="A8:G8"/>
    <mergeCell ref="A6:G6"/>
    <mergeCell ref="A7:G7"/>
    <mergeCell ref="A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4AC0-986A-435B-92A2-7233B5F398BA}">
  <dimension ref="B10:I16"/>
  <sheetViews>
    <sheetView workbookViewId="0">
      <selection activeCell="J19" sqref="B7:J19"/>
    </sheetView>
  </sheetViews>
  <sheetFormatPr defaultRowHeight="15" x14ac:dyDescent="0.25"/>
  <sheetData>
    <row r="10" spans="2:9" ht="18.75" x14ac:dyDescent="0.25">
      <c r="B10" s="217"/>
      <c r="C10" s="186"/>
      <c r="D10" s="186"/>
      <c r="E10" s="186"/>
      <c r="F10" s="186"/>
      <c r="G10" s="186"/>
      <c r="H10" s="186"/>
      <c r="I10" s="293"/>
    </row>
    <row r="11" spans="2:9" ht="18.75" x14ac:dyDescent="0.3">
      <c r="B11" s="277"/>
      <c r="C11" s="202"/>
      <c r="D11" s="16"/>
      <c r="E11" s="32"/>
      <c r="F11" s="11"/>
      <c r="G11" s="62"/>
      <c r="H11" s="23"/>
      <c r="I11" s="19"/>
    </row>
    <row r="12" spans="2:9" ht="18.75" x14ac:dyDescent="0.3">
      <c r="B12" s="277"/>
      <c r="C12" s="202"/>
      <c r="D12" s="5"/>
      <c r="E12" s="28"/>
      <c r="F12" s="10"/>
      <c r="G12" s="63"/>
      <c r="H12" s="10"/>
      <c r="I12" s="19"/>
    </row>
    <row r="13" spans="2:9" ht="18.75" x14ac:dyDescent="0.3">
      <c r="B13" s="277"/>
      <c r="C13" s="168"/>
      <c r="D13" s="24"/>
      <c r="E13" s="8"/>
      <c r="F13" s="10"/>
      <c r="G13" s="64"/>
      <c r="H13" s="20"/>
      <c r="I13" s="19"/>
    </row>
    <row r="14" spans="2:9" ht="18.75" x14ac:dyDescent="0.3">
      <c r="B14" s="285"/>
      <c r="C14" s="170"/>
      <c r="D14" s="5"/>
      <c r="E14" s="28"/>
      <c r="F14" s="14"/>
      <c r="G14" s="62"/>
      <c r="H14" s="10"/>
      <c r="I14" s="19"/>
    </row>
    <row r="15" spans="2:9" ht="18.75" x14ac:dyDescent="0.3">
      <c r="B15" s="277"/>
      <c r="C15" s="202"/>
      <c r="D15" s="16"/>
      <c r="E15" s="8"/>
      <c r="F15" s="14"/>
      <c r="G15" s="60"/>
      <c r="H15" s="10"/>
      <c r="I15" s="34"/>
    </row>
    <row r="16" spans="2:9" ht="18.75" x14ac:dyDescent="0.3">
      <c r="B16" s="277"/>
      <c r="C16" s="168"/>
      <c r="D16" s="5"/>
      <c r="E16" s="8"/>
      <c r="F16" s="23"/>
      <c r="G16" s="60"/>
      <c r="H16" s="14"/>
      <c r="I16" s="21"/>
    </row>
  </sheetData>
  <mergeCells count="7">
    <mergeCell ref="B16:C16"/>
    <mergeCell ref="B10:I10"/>
    <mergeCell ref="B11:C11"/>
    <mergeCell ref="B12:C12"/>
    <mergeCell ref="B13:C13"/>
    <mergeCell ref="B14:C14"/>
    <mergeCell ref="B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3" t="s">
        <v>68</v>
      </c>
      <c r="H1" s="3"/>
    </row>
    <row r="2" spans="2:8" ht="16.5" x14ac:dyDescent="0.3">
      <c r="G2" s="3" t="s">
        <v>69</v>
      </c>
      <c r="H2" s="3">
        <v>6</v>
      </c>
    </row>
    <row r="4" spans="2:8" ht="16.5" x14ac:dyDescent="0.3">
      <c r="B4" s="3" t="s">
        <v>67</v>
      </c>
      <c r="C4" s="4">
        <v>0</v>
      </c>
    </row>
    <row r="5" spans="2:8" ht="16.5" x14ac:dyDescent="0.3">
      <c r="B5" s="3"/>
      <c r="C5" s="4">
        <v>0.01</v>
      </c>
    </row>
    <row r="6" spans="2:8" ht="16.5" x14ac:dyDescent="0.3">
      <c r="B6" s="3"/>
      <c r="C6" s="4">
        <v>0.02</v>
      </c>
    </row>
    <row r="7" spans="2:8" ht="16.5" x14ac:dyDescent="0.3">
      <c r="B7" s="3"/>
      <c r="C7" s="4">
        <v>0.03</v>
      </c>
    </row>
    <row r="8" spans="2:8" ht="16.5" x14ac:dyDescent="0.3">
      <c r="B8" s="3"/>
      <c r="C8" s="4">
        <v>0.04</v>
      </c>
    </row>
    <row r="9" spans="2:8" ht="16.5" x14ac:dyDescent="0.3">
      <c r="B9" s="3"/>
      <c r="C9" s="4">
        <v>0.05</v>
      </c>
    </row>
    <row r="10" spans="2:8" ht="16.5" x14ac:dyDescent="0.3">
      <c r="B10" s="3"/>
      <c r="C10" s="4">
        <v>0.06</v>
      </c>
    </row>
    <row r="11" spans="2:8" ht="16.5" x14ac:dyDescent="0.3">
      <c r="B11" s="3"/>
      <c r="C11" s="4">
        <v>7.0000000000000007E-2</v>
      </c>
    </row>
    <row r="12" spans="2:8" ht="16.5" x14ac:dyDescent="0.3">
      <c r="B12" s="3"/>
    </row>
    <row r="13" spans="2:8" ht="16.5" x14ac:dyDescent="0.3">
      <c r="B13" s="3"/>
      <c r="C13" s="4"/>
    </row>
    <row r="14" spans="2:8" ht="16.5" x14ac:dyDescent="0.3">
      <c r="B14" s="3"/>
      <c r="C14" s="4"/>
    </row>
    <row r="15" spans="2:8" ht="16.5" x14ac:dyDescent="0.3">
      <c r="B15" s="3"/>
      <c r="C15"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1ce084b8dbdbd26aac9dfd587d2a4c89">
  <xsd:schema xmlns:xsd="http://www.w3.org/2001/XMLSchema" xmlns:xs="http://www.w3.org/2001/XMLSchema" xmlns:p="http://schemas.microsoft.com/office/2006/metadata/properties" xmlns:ns2="7b876826-cb42-4a43-89b8-1c6438a343c0" targetNamespace="http://schemas.microsoft.com/office/2006/metadata/properties" ma:root="true" ma:fieldsID="ce21609efc555d033667f38c0c1afa3d"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BA441-D12B-4CB2-9698-F27BA424D2CB}">
  <ds:schemaRefs>
    <ds:schemaRef ds:uri="7b876826-cb42-4a43-89b8-1c6438a343c0"/>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9090378-B6AD-4017-8699-6ABF4D0FF9A0}"/>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 estimated budget</vt:lpstr>
      <vt:lpstr>Guidance to the applicants</vt:lpstr>
      <vt:lpstr>Sheet1</vt:lpstr>
      <vt:lpstr>Data</vt:lpstr>
      <vt:lpstr>Category1</vt:lpstr>
      <vt:lpstr>Category2</vt:lpstr>
      <vt:lpstr>fi</vt:lpstr>
      <vt:lpstr>Financial</vt:lpstr>
      <vt:lpstr>Inkind</vt:lpstr>
      <vt:lpstr>Inkind2</vt:lpstr>
      <vt:lpstr>New</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Author</dc:creator>
  <cp:lastModifiedBy>LEE Victoria</cp:lastModifiedBy>
  <cp:lastPrinted>2021-07-26T07:26:39Z</cp:lastPrinted>
  <dcterms:created xsi:type="dcterms:W3CDTF">2016-06-30T08:34:25Z</dcterms:created>
  <dcterms:modified xsi:type="dcterms:W3CDTF">2026-04-29T10:05:30Z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