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nder transportation\"/>
    </mc:Choice>
  </mc:AlternateContent>
  <xr:revisionPtr revIDLastSave="0" documentId="8_{CCBD4224-4C7B-41C9-ABF3-94462E654A10}" xr6:coauthVersionLast="47" xr6:coauthVersionMax="47" xr10:uidLastSave="{00000000-0000-0000-0000-000000000000}"/>
  <bookViews>
    <workbookView xWindow="-120" yWindow="-120" windowWidth="29040" windowHeight="15840" xr2:uid="{365E59B8-F581-464D-A5AC-33CB724C2CB6}"/>
  </bookViews>
  <sheets>
    <sheet name="CPI INDEX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G30" i="2" s="1"/>
  <c r="F36" i="2"/>
  <c r="G36" i="2" s="1"/>
  <c r="F6" i="2"/>
  <c r="G6" i="2" s="1"/>
  <c r="F24" i="2"/>
  <c r="F18" i="2"/>
  <c r="F12" i="2"/>
  <c r="K15" i="2" l="1"/>
  <c r="K23" i="2"/>
  <c r="K31" i="2"/>
  <c r="K16" i="2"/>
  <c r="K24" i="2"/>
  <c r="K17" i="2"/>
  <c r="K25" i="2"/>
  <c r="L25" i="2" s="1"/>
  <c r="M25" i="2" s="1"/>
  <c r="N25" i="2" s="1"/>
  <c r="K18" i="2"/>
  <c r="L18" i="2" s="1"/>
  <c r="M18" i="2" s="1"/>
  <c r="N18" i="2" s="1"/>
  <c r="K26" i="2"/>
  <c r="K19" i="2"/>
  <c r="K27" i="2"/>
  <c r="K20" i="2"/>
  <c r="K28" i="2"/>
  <c r="K21" i="2"/>
  <c r="K29" i="2"/>
  <c r="L29" i="2" s="1"/>
  <c r="M29" i="2" s="1"/>
  <c r="N29" i="2" s="1"/>
  <c r="K14" i="2"/>
  <c r="L14" i="2" s="1"/>
  <c r="M14" i="2" s="1"/>
  <c r="N14" i="2" s="1"/>
  <c r="K22" i="2"/>
  <c r="K30" i="2"/>
  <c r="G24" i="2"/>
  <c r="K9" i="2"/>
  <c r="K11" i="2"/>
  <c r="G12" i="2"/>
  <c r="G18" i="2"/>
  <c r="K10" i="2"/>
  <c r="K12" i="2"/>
  <c r="L21" i="2" l="1"/>
  <c r="M21" i="2" s="1"/>
  <c r="N21" i="2" s="1"/>
  <c r="L28" i="2"/>
  <c r="M28" i="2" s="1"/>
  <c r="N28" i="2" s="1"/>
  <c r="L24" i="2"/>
  <c r="M24" i="2" s="1"/>
  <c r="N24" i="2" s="1"/>
  <c r="L16" i="2"/>
  <c r="M16" i="2" s="1"/>
  <c r="N16" i="2" s="1"/>
  <c r="L31" i="2"/>
  <c r="M31" i="2" s="1"/>
  <c r="N31" i="2" s="1"/>
  <c r="L17" i="2"/>
  <c r="M17" i="2" s="1"/>
  <c r="N17" i="2" s="1"/>
  <c r="L20" i="2"/>
  <c r="M20" i="2" s="1"/>
  <c r="N20" i="2" s="1"/>
  <c r="L30" i="2"/>
  <c r="M30" i="2" s="1"/>
  <c r="N30" i="2" s="1"/>
  <c r="L19" i="2"/>
  <c r="M19" i="2" s="1"/>
  <c r="N19" i="2" s="1"/>
  <c r="L23" i="2"/>
  <c r="M23" i="2" s="1"/>
  <c r="N23" i="2" s="1"/>
  <c r="L27" i="2"/>
  <c r="M27" i="2" s="1"/>
  <c r="N27" i="2" s="1"/>
  <c r="L22" i="2"/>
  <c r="M22" i="2" s="1"/>
  <c r="N22" i="2" s="1"/>
  <c r="L26" i="2"/>
  <c r="M26" i="2" s="1"/>
  <c r="N26" i="2" s="1"/>
  <c r="L15" i="2"/>
  <c r="M15" i="2" s="1"/>
  <c r="N15" i="2" s="1"/>
  <c r="L10" i="2"/>
  <c r="M10" i="2" s="1"/>
  <c r="N10" i="2" s="1"/>
  <c r="L11" i="2"/>
  <c r="M11" i="2" s="1"/>
  <c r="N11" i="2" s="1"/>
  <c r="L12" i="2"/>
  <c r="M12" i="2" s="1"/>
  <c r="N12" i="2" s="1"/>
  <c r="L9" i="2"/>
  <c r="M9" i="2" s="1"/>
  <c r="N9" i="2" s="1"/>
</calcChain>
</file>

<file path=xl/sharedStrings.xml><?xml version="1.0" encoding="utf-8"?>
<sst xmlns="http://schemas.openxmlformats.org/spreadsheetml/2006/main" count="84" uniqueCount="53">
  <si>
    <t>Transportation services : Vehicle transportation (max 4 passengers)</t>
  </si>
  <si>
    <t>Price per 1 km, outside Chisinau</t>
  </si>
  <si>
    <t>Price per 1h of idle time</t>
  </si>
  <si>
    <t>Overnight stay (all-inclusive per night)</t>
  </si>
  <si>
    <t>June</t>
  </si>
  <si>
    <t>July</t>
  </si>
  <si>
    <t>September</t>
  </si>
  <si>
    <t>October</t>
  </si>
  <si>
    <t>November</t>
  </si>
  <si>
    <t>December</t>
  </si>
  <si>
    <t>March</t>
  </si>
  <si>
    <t>April</t>
  </si>
  <si>
    <t>May</t>
  </si>
  <si>
    <t>6 months average</t>
  </si>
  <si>
    <t>CPI</t>
  </si>
  <si>
    <t>S1</t>
  </si>
  <si>
    <t>S2</t>
  </si>
  <si>
    <t>S3</t>
  </si>
  <si>
    <t>S4</t>
  </si>
  <si>
    <t>S5</t>
  </si>
  <si>
    <t>S6</t>
  </si>
  <si>
    <t>Variation vs previous average</t>
  </si>
  <si>
    <t>CPI MOLDOVA</t>
  </si>
  <si>
    <t xml:space="preserve">January </t>
  </si>
  <si>
    <t>New prices starting 01/03/2023</t>
  </si>
  <si>
    <t>New prices starting 01/09/2023</t>
  </si>
  <si>
    <t>New prices starting 01/03/2024</t>
  </si>
  <si>
    <t>New prices starting 01/09/2024</t>
  </si>
  <si>
    <t xml:space="preserve">February </t>
  </si>
  <si>
    <t xml:space="preserve">July </t>
  </si>
  <si>
    <t xml:space="preserve">August </t>
  </si>
  <si>
    <t>2022/2023</t>
  </si>
  <si>
    <t xml:space="preserve">March </t>
  </si>
  <si>
    <t xml:space="preserve">April </t>
  </si>
  <si>
    <t xml:space="preserve">May </t>
  </si>
  <si>
    <t xml:space="preserve">June </t>
  </si>
  <si>
    <t>2023/2024</t>
  </si>
  <si>
    <t>2024/2025</t>
  </si>
  <si>
    <r>
      <t xml:space="preserve">Price per 1 hour, </t>
    </r>
    <r>
      <rPr>
        <u/>
        <sz val="10"/>
        <color theme="1"/>
        <rFont val="Tahoma"/>
        <family val="2"/>
      </rPr>
      <t>within Chisinau</t>
    </r>
  </si>
  <si>
    <r>
      <t xml:space="preserve">Price per 1 km, </t>
    </r>
    <r>
      <rPr>
        <u/>
        <sz val="10"/>
        <color rgb="FF000000"/>
        <rFont val="Tahoma"/>
        <family val="2"/>
      </rPr>
      <t>outside Chisinau</t>
    </r>
    <r>
      <rPr>
        <sz val="10"/>
        <color rgb="FF000000"/>
        <rFont val="Tahoma"/>
        <family val="2"/>
      </rPr>
      <t>, within Republic of Moldova</t>
    </r>
  </si>
  <si>
    <r>
      <t>Price per 1 hour of idle time (</t>
    </r>
    <r>
      <rPr>
        <u/>
        <sz val="10"/>
        <color rgb="FF000000"/>
        <rFont val="Tahoma"/>
        <family val="2"/>
      </rPr>
      <t>outside Chisinau ONLY</t>
    </r>
    <r>
      <rPr>
        <sz val="10"/>
        <color rgb="FF000000"/>
        <rFont val="Tahoma"/>
        <family val="2"/>
      </rPr>
      <t>)</t>
    </r>
  </si>
  <si>
    <t>Overnight  stay (all-inclusive  per night)</t>
  </si>
  <si>
    <r>
      <t>Transportation services:</t>
    </r>
    <r>
      <rPr>
        <b/>
        <sz val="10"/>
        <color rgb="FF000000"/>
        <rFont val="Tahoma"/>
        <family val="2"/>
      </rPr>
      <t xml:space="preserve"> Minivan (maximum 20 passengers)</t>
    </r>
  </si>
  <si>
    <r>
      <t xml:space="preserve">Price per 1 hour, </t>
    </r>
    <r>
      <rPr>
        <u/>
        <sz val="10"/>
        <color rgb="FF000000"/>
        <rFont val="Tahoma"/>
        <family val="2"/>
      </rPr>
      <t>within Chisinau</t>
    </r>
  </si>
  <si>
    <t>Transportation services: Bus (maximum 40 passengers)</t>
  </si>
  <si>
    <r>
      <t xml:space="preserve">Transportation services: </t>
    </r>
    <r>
      <rPr>
        <b/>
        <sz val="10"/>
        <color rgb="FF000000"/>
        <rFont val="Tahoma"/>
        <family val="2"/>
      </rPr>
      <t>Car (maximum 4 passengers)</t>
    </r>
    <r>
      <rPr>
        <sz val="10"/>
        <color rgb="FF000000"/>
        <rFont val="Tahoma"/>
        <family val="2"/>
      </rPr>
      <t xml:space="preserve">, </t>
    </r>
    <r>
      <rPr>
        <b/>
        <sz val="10"/>
        <color rgb="FF000000"/>
        <rFont val="Tahoma"/>
        <family val="2"/>
      </rPr>
      <t xml:space="preserve">for airport transfer (to and from Chisinau Centre-Chisinau airport/roundtrip), </t>
    </r>
    <r>
      <rPr>
        <sz val="10"/>
        <color rgb="FF000000"/>
        <rFont val="Tahoma"/>
        <family val="2"/>
      </rPr>
      <t>lump sum</t>
    </r>
  </si>
  <si>
    <r>
      <t>Transportation services: Minivan (maximum 8 passengers)</t>
    </r>
    <r>
      <rPr>
        <sz val="10"/>
        <color rgb="FF000000"/>
        <rFont val="Tahoma"/>
        <family val="2"/>
      </rPr>
      <t xml:space="preserve">, </t>
    </r>
    <r>
      <rPr>
        <b/>
        <sz val="10"/>
        <color rgb="FF000000"/>
        <rFont val="Tahoma"/>
        <family val="2"/>
      </rPr>
      <t xml:space="preserve">for airport transfer (to and from Chisinau Centre-Chisinau airport/roundtrip), </t>
    </r>
    <r>
      <rPr>
        <sz val="10"/>
        <color rgb="FF000000"/>
        <rFont val="Tahoma"/>
        <family val="2"/>
      </rPr>
      <t xml:space="preserve">lump sum </t>
    </r>
  </si>
  <si>
    <r>
      <t>Transportation services: Minivan (maximum 20 passengers)</t>
    </r>
    <r>
      <rPr>
        <sz val="10"/>
        <color rgb="FF000000"/>
        <rFont val="Tahoma"/>
        <family val="2"/>
      </rPr>
      <t xml:space="preserve">, </t>
    </r>
    <r>
      <rPr>
        <b/>
        <sz val="10"/>
        <color rgb="FF000000"/>
        <rFont val="Tahoma"/>
        <family val="2"/>
      </rPr>
      <t xml:space="preserve">for airport transfer (to and from Chisinau Centre-Chisinau airport/roundtrip), </t>
    </r>
    <r>
      <rPr>
        <sz val="10"/>
        <color rgb="FF000000"/>
        <rFont val="Tahoma"/>
        <family val="2"/>
      </rPr>
      <t>lump sum</t>
    </r>
  </si>
  <si>
    <r>
      <t>Transportation services: Bus (maximum 40 passengers)</t>
    </r>
    <r>
      <rPr>
        <sz val="10"/>
        <color rgb="FF000000"/>
        <rFont val="Tahoma"/>
        <family val="2"/>
      </rPr>
      <t xml:space="preserve">, </t>
    </r>
    <r>
      <rPr>
        <b/>
        <sz val="10"/>
        <color rgb="FF000000"/>
        <rFont val="Tahoma"/>
        <family val="2"/>
      </rPr>
      <t xml:space="preserve">for airport transfer (to and from Chisinau Centre-Chisinau airport/roundtrip), </t>
    </r>
    <r>
      <rPr>
        <sz val="10"/>
        <color rgb="FF000000"/>
        <rFont val="Tahoma"/>
        <family val="2"/>
      </rPr>
      <t>lump sum</t>
    </r>
  </si>
  <si>
    <r>
      <t>Transportation services:</t>
    </r>
    <r>
      <rPr>
        <b/>
        <sz val="10"/>
        <color rgb="FF000000"/>
        <rFont val="Tahoma"/>
        <family val="2"/>
      </rPr>
      <t xml:space="preserve"> Minivan (maximum 8 passengers)</t>
    </r>
  </si>
  <si>
    <t>Prices</t>
  </si>
  <si>
    <t xml:space="preserve">Annex 1 </t>
  </si>
  <si>
    <t>Price per 1 hour, Chisinau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</si>
</sst>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u/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theme="1"/>
      <name val="Tahoma"/>
      <family val="2"/>
    </font>
    <font>
      <u/>
      <sz val="10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0" xfId="0" applyBorder="1"/>
    <xf numFmtId="0" fontId="2" fillId="0" borderId="0" xfId="0" applyFont="1" applyBorder="1"/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0" fillId="0" borderId="0" xfId="0" applyFill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9" xfId="0" applyBorder="1"/>
    <xf numFmtId="0" fontId="0" fillId="0" borderId="11" xfId="0" applyBorder="1"/>
    <xf numFmtId="0" fontId="4" fillId="0" borderId="11" xfId="0" applyFont="1" applyBorder="1"/>
    <xf numFmtId="0" fontId="0" fillId="0" borderId="12" xfId="0" applyBorder="1"/>
    <xf numFmtId="0" fontId="0" fillId="0" borderId="24" xfId="0" applyBorder="1"/>
    <xf numFmtId="0" fontId="0" fillId="0" borderId="28" xfId="0" applyBorder="1"/>
    <xf numFmtId="0" fontId="5" fillId="3" borderId="16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3" fillId="0" borderId="0" xfId="2" applyBorder="1"/>
    <xf numFmtId="0" fontId="4" fillId="0" borderId="12" xfId="0" applyFont="1" applyBorder="1"/>
    <xf numFmtId="0" fontId="2" fillId="2" borderId="13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164" fontId="0" fillId="3" borderId="35" xfId="0" applyNumberFormat="1" applyFill="1" applyBorder="1"/>
    <xf numFmtId="0" fontId="9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" fontId="2" fillId="3" borderId="23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/>
    <xf numFmtId="0" fontId="9" fillId="4" borderId="1" xfId="0" applyFont="1" applyFill="1" applyBorder="1" applyAlignment="1">
      <alignment wrapText="1"/>
    </xf>
    <xf numFmtId="0" fontId="2" fillId="5" borderId="0" xfId="0" applyFont="1" applyFill="1"/>
    <xf numFmtId="1" fontId="0" fillId="0" borderId="19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1" xfId="0" applyNumberFormat="1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20" xfId="1" applyFont="1" applyBorder="1" applyAlignment="1">
      <alignment horizontal="center" vertical="center"/>
    </xf>
    <xf numFmtId="9" fontId="0" fillId="0" borderId="22" xfId="1" applyFont="1" applyBorder="1" applyAlignment="1">
      <alignment horizontal="center" vertical="center"/>
    </xf>
    <xf numFmtId="14" fontId="2" fillId="2" borderId="29" xfId="0" applyNumberFormat="1" applyFont="1" applyFill="1" applyBorder="1" applyAlignment="1">
      <alignment horizontal="center" wrapText="1"/>
    </xf>
    <xf numFmtId="14" fontId="2" fillId="2" borderId="8" xfId="0" applyNumberFormat="1" applyFont="1" applyFill="1" applyBorder="1" applyAlignment="1">
      <alignment horizontal="center" wrapText="1"/>
    </xf>
    <xf numFmtId="165" fontId="2" fillId="2" borderId="3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1" fontId="0" fillId="0" borderId="8" xfId="0" applyNumberForma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9" fontId="0" fillId="0" borderId="30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4" borderId="1" xfId="0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dingeconomics.com/moldova/consumer-price-index-cp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0EEF-C233-4C6E-B272-4C17C28FC38E}">
  <dimension ref="A2:R41"/>
  <sheetViews>
    <sheetView tabSelected="1" topLeftCell="B1" zoomScaleNormal="100" zoomScaleSheetLayoutView="70" workbookViewId="0">
      <selection activeCell="I9" sqref="I9"/>
    </sheetView>
  </sheetViews>
  <sheetFormatPr defaultRowHeight="15" x14ac:dyDescent="0.25"/>
  <cols>
    <col min="1" max="1" width="9.140625" hidden="1" customWidth="1"/>
    <col min="3" max="3" width="20.5703125" customWidth="1"/>
    <col min="4" max="4" width="10.85546875" customWidth="1"/>
    <col min="7" max="7" width="12.7109375" customWidth="1"/>
    <col min="8" max="8" width="9" customWidth="1"/>
    <col min="9" max="9" width="50.5703125" customWidth="1"/>
    <col min="10" max="10" width="12.28515625" customWidth="1"/>
    <col min="11" max="11" width="17.85546875" customWidth="1"/>
    <col min="12" max="18" width="20.5703125" customWidth="1"/>
  </cols>
  <sheetData>
    <row r="2" spans="2:18" ht="15.75" thickBot="1" x14ac:dyDescent="0.3">
      <c r="I2" s="35" t="s">
        <v>51</v>
      </c>
    </row>
    <row r="3" spans="2:18" ht="40.15" customHeight="1" thickBot="1" x14ac:dyDescent="0.3">
      <c r="C3" s="19" t="s">
        <v>28</v>
      </c>
      <c r="D3" s="20">
        <v>2022</v>
      </c>
      <c r="E3" s="21">
        <v>3123</v>
      </c>
    </row>
    <row r="4" spans="2:18" ht="15.75" thickBot="1" x14ac:dyDescent="0.3"/>
    <row r="5" spans="2:18" ht="49.15" customHeight="1" thickBot="1" x14ac:dyDescent="0.3">
      <c r="C5" s="3"/>
      <c r="D5" s="3"/>
      <c r="E5" s="10" t="s">
        <v>14</v>
      </c>
      <c r="F5" s="11" t="s">
        <v>13</v>
      </c>
      <c r="G5" s="12" t="s">
        <v>21</v>
      </c>
    </row>
    <row r="6" spans="2:18" x14ac:dyDescent="0.25">
      <c r="B6" s="54" t="s">
        <v>15</v>
      </c>
      <c r="C6" s="24" t="s">
        <v>10</v>
      </c>
      <c r="D6" s="60">
        <v>2022</v>
      </c>
      <c r="E6" s="13">
        <v>3250</v>
      </c>
      <c r="F6" s="36">
        <f>AVERAGE(E6:E9)</f>
        <v>3385</v>
      </c>
      <c r="G6" s="39">
        <f>(F6-E3)/E3</f>
        <v>8.3893691962856232E-2</v>
      </c>
      <c r="J6" s="29" t="s">
        <v>50</v>
      </c>
      <c r="K6" s="31" t="s">
        <v>15</v>
      </c>
      <c r="L6" s="8" t="s">
        <v>16</v>
      </c>
      <c r="M6" s="8" t="s">
        <v>17</v>
      </c>
      <c r="N6" s="8" t="s">
        <v>18</v>
      </c>
    </row>
    <row r="7" spans="2:18" s="7" customFormat="1" ht="15" customHeight="1" x14ac:dyDescent="0.25">
      <c r="B7" s="55"/>
      <c r="C7" s="25" t="s">
        <v>11</v>
      </c>
      <c r="D7" s="61"/>
      <c r="E7" s="14">
        <v>3430</v>
      </c>
      <c r="F7" s="37"/>
      <c r="G7" s="40"/>
      <c r="H7"/>
      <c r="I7" s="66" t="s">
        <v>0</v>
      </c>
      <c r="J7" s="30">
        <v>44805</v>
      </c>
      <c r="K7" s="44" t="s">
        <v>24</v>
      </c>
      <c r="L7" s="46" t="s">
        <v>25</v>
      </c>
      <c r="M7" s="45" t="s">
        <v>26</v>
      </c>
      <c r="N7" s="42" t="s">
        <v>27</v>
      </c>
      <c r="O7"/>
      <c r="P7"/>
      <c r="Q7"/>
      <c r="R7"/>
    </row>
    <row r="8" spans="2:18" ht="14.45" customHeight="1" x14ac:dyDescent="0.25">
      <c r="B8" s="55"/>
      <c r="C8" s="25" t="s">
        <v>12</v>
      </c>
      <c r="D8" s="61"/>
      <c r="E8" s="14">
        <v>3430</v>
      </c>
      <c r="F8" s="37"/>
      <c r="G8" s="40"/>
      <c r="I8" s="66"/>
      <c r="J8" s="32"/>
      <c r="K8" s="45"/>
      <c r="L8" s="46"/>
      <c r="M8" s="45"/>
      <c r="N8" s="43"/>
    </row>
    <row r="9" spans="2:18" x14ac:dyDescent="0.25">
      <c r="B9" s="55"/>
      <c r="C9" s="25" t="s">
        <v>4</v>
      </c>
      <c r="D9" s="61"/>
      <c r="E9" s="14">
        <v>3430</v>
      </c>
      <c r="F9" s="37"/>
      <c r="G9" s="40"/>
      <c r="I9" s="1" t="s">
        <v>52</v>
      </c>
      <c r="J9" s="27"/>
      <c r="K9" s="2">
        <f>J9*(1+$G$6)</f>
        <v>0</v>
      </c>
      <c r="L9" s="2" t="e">
        <f>K9*(1+$G$12)</f>
        <v>#DIV/0!</v>
      </c>
      <c r="M9" s="2" t="e">
        <f>L9*(1+$G$18)</f>
        <v>#DIV/0!</v>
      </c>
      <c r="N9" s="9" t="e">
        <f>M9*(1+$G$24)</f>
        <v>#DIV/0!</v>
      </c>
    </row>
    <row r="10" spans="2:18" x14ac:dyDescent="0.25">
      <c r="B10" s="55"/>
      <c r="C10" s="25" t="s">
        <v>29</v>
      </c>
      <c r="D10" s="61"/>
      <c r="E10" s="14"/>
      <c r="F10" s="37"/>
      <c r="G10" s="40"/>
      <c r="I10" s="1" t="s">
        <v>1</v>
      </c>
      <c r="J10" s="27"/>
      <c r="K10" s="2">
        <f t="shared" ref="K10:K31" si="0">J10*(1+$G$6)</f>
        <v>0</v>
      </c>
      <c r="L10" s="2" t="e">
        <f t="shared" ref="L10:L12" si="1">K10*(1+$G$12)</f>
        <v>#DIV/0!</v>
      </c>
      <c r="M10" s="2" t="e">
        <f t="shared" ref="M10:M12" si="2">L10*(1+$G$18)</f>
        <v>#DIV/0!</v>
      </c>
      <c r="N10" s="9" t="e">
        <f t="shared" ref="N10:N12" si="3">M10*(1+$G$24)</f>
        <v>#DIV/0!</v>
      </c>
    </row>
    <row r="11" spans="2:18" ht="15.75" thickBot="1" x14ac:dyDescent="0.3">
      <c r="B11" s="56"/>
      <c r="C11" s="25" t="s">
        <v>30</v>
      </c>
      <c r="D11" s="62"/>
      <c r="E11" s="16"/>
      <c r="F11" s="38"/>
      <c r="G11" s="41"/>
      <c r="I11" s="1" t="s">
        <v>2</v>
      </c>
      <c r="J11" s="27"/>
      <c r="K11" s="2">
        <f t="shared" si="0"/>
        <v>0</v>
      </c>
      <c r="L11" s="2" t="e">
        <f t="shared" si="1"/>
        <v>#DIV/0!</v>
      </c>
      <c r="M11" s="2" t="e">
        <f t="shared" si="2"/>
        <v>#DIV/0!</v>
      </c>
      <c r="N11" s="9" t="e">
        <f t="shared" si="3"/>
        <v>#DIV/0!</v>
      </c>
    </row>
    <row r="12" spans="2:18" x14ac:dyDescent="0.25">
      <c r="B12" s="55" t="s">
        <v>16</v>
      </c>
      <c r="C12" s="24" t="s">
        <v>6</v>
      </c>
      <c r="D12" s="63" t="s">
        <v>31</v>
      </c>
      <c r="E12" s="17"/>
      <c r="F12" s="47" t="e">
        <f t="shared" ref="F12" si="4">AVERAGE(E12:E17)</f>
        <v>#DIV/0!</v>
      </c>
      <c r="G12" s="49" t="e">
        <f>(F12-F6)/F6</f>
        <v>#DIV/0!</v>
      </c>
      <c r="I12" s="1" t="s">
        <v>3</v>
      </c>
      <c r="J12" s="27"/>
      <c r="K12" s="2">
        <f t="shared" si="0"/>
        <v>0</v>
      </c>
      <c r="L12" s="2" t="e">
        <f t="shared" si="1"/>
        <v>#DIV/0!</v>
      </c>
      <c r="M12" s="2" t="e">
        <f t="shared" si="2"/>
        <v>#DIV/0!</v>
      </c>
      <c r="N12" s="9" t="e">
        <f t="shared" si="3"/>
        <v>#DIV/0!</v>
      </c>
    </row>
    <row r="13" spans="2:18" ht="15" customHeight="1" x14ac:dyDescent="0.25">
      <c r="B13" s="55"/>
      <c r="C13" s="25" t="s">
        <v>7</v>
      </c>
      <c r="D13" s="64"/>
      <c r="E13" s="14"/>
      <c r="F13" s="37"/>
      <c r="G13" s="40"/>
      <c r="I13" s="33" t="s">
        <v>49</v>
      </c>
      <c r="J13" s="27"/>
      <c r="K13" s="2"/>
      <c r="L13" s="2"/>
      <c r="M13" s="2"/>
      <c r="N13" s="9"/>
    </row>
    <row r="14" spans="2:18" x14ac:dyDescent="0.25">
      <c r="B14" s="55"/>
      <c r="C14" s="25" t="s">
        <v>8</v>
      </c>
      <c r="D14" s="64"/>
      <c r="E14" s="14"/>
      <c r="F14" s="37"/>
      <c r="G14" s="40"/>
      <c r="I14" s="1" t="s">
        <v>38</v>
      </c>
      <c r="J14" s="27"/>
      <c r="K14" s="2">
        <f t="shared" si="0"/>
        <v>0</v>
      </c>
      <c r="L14" s="2" t="e">
        <f t="shared" ref="L14:L31" si="5">K14*(1+$G$12)</f>
        <v>#DIV/0!</v>
      </c>
      <c r="M14" s="2" t="e">
        <f t="shared" ref="M14:M31" si="6">L14*(1+$G$18)</f>
        <v>#DIV/0!</v>
      </c>
      <c r="N14" s="9" t="e">
        <f t="shared" ref="N14:N31" si="7">M14*(1+$G$24)</f>
        <v>#DIV/0!</v>
      </c>
    </row>
    <row r="15" spans="2:18" x14ac:dyDescent="0.25">
      <c r="B15" s="55"/>
      <c r="C15" s="25" t="s">
        <v>9</v>
      </c>
      <c r="D15" s="64"/>
      <c r="E15" s="14"/>
      <c r="F15" s="37"/>
      <c r="G15" s="40"/>
      <c r="I15" s="1" t="s">
        <v>39</v>
      </c>
      <c r="J15" s="27"/>
      <c r="K15" s="2">
        <f t="shared" si="0"/>
        <v>0</v>
      </c>
      <c r="L15" s="2" t="e">
        <f t="shared" si="5"/>
        <v>#DIV/0!</v>
      </c>
      <c r="M15" s="2" t="e">
        <f t="shared" si="6"/>
        <v>#DIV/0!</v>
      </c>
      <c r="N15" s="9" t="e">
        <f t="shared" si="7"/>
        <v>#DIV/0!</v>
      </c>
    </row>
    <row r="16" spans="2:18" x14ac:dyDescent="0.25">
      <c r="B16" s="55"/>
      <c r="C16" s="25" t="s">
        <v>23</v>
      </c>
      <c r="D16" s="64"/>
      <c r="E16" s="14"/>
      <c r="F16" s="37"/>
      <c r="G16" s="40"/>
      <c r="I16" s="1" t="s">
        <v>40</v>
      </c>
      <c r="J16" s="27"/>
      <c r="K16" s="2">
        <f t="shared" si="0"/>
        <v>0</v>
      </c>
      <c r="L16" s="2" t="e">
        <f t="shared" si="5"/>
        <v>#DIV/0!</v>
      </c>
      <c r="M16" s="2" t="e">
        <f t="shared" si="6"/>
        <v>#DIV/0!</v>
      </c>
      <c r="N16" s="9" t="e">
        <f t="shared" si="7"/>
        <v>#DIV/0!</v>
      </c>
    </row>
    <row r="17" spans="2:18" ht="15.75" thickBot="1" x14ac:dyDescent="0.3">
      <c r="B17" s="55"/>
      <c r="C17" s="26" t="s">
        <v>28</v>
      </c>
      <c r="D17" s="65"/>
      <c r="E17" s="18"/>
      <c r="F17" s="48"/>
      <c r="G17" s="50"/>
      <c r="I17" s="1" t="s">
        <v>41</v>
      </c>
      <c r="J17" s="27"/>
      <c r="K17" s="2">
        <f t="shared" si="0"/>
        <v>0</v>
      </c>
      <c r="L17" s="2" t="e">
        <f t="shared" si="5"/>
        <v>#DIV/0!</v>
      </c>
      <c r="M17" s="2" t="e">
        <f t="shared" si="6"/>
        <v>#DIV/0!</v>
      </c>
      <c r="N17" s="9" t="e">
        <f t="shared" si="7"/>
        <v>#DIV/0!</v>
      </c>
    </row>
    <row r="18" spans="2:18" ht="26.25" x14ac:dyDescent="0.25">
      <c r="B18" s="57" t="s">
        <v>17</v>
      </c>
      <c r="C18" s="5" t="s">
        <v>32</v>
      </c>
      <c r="D18" s="51">
        <v>2023</v>
      </c>
      <c r="E18" s="13"/>
      <c r="F18" s="36" t="e">
        <f t="shared" ref="F18" si="8">AVERAGE(E18:E23)</f>
        <v>#DIV/0!</v>
      </c>
      <c r="G18" s="39" t="e">
        <f>(F18-F12)/F12</f>
        <v>#DIV/0!</v>
      </c>
      <c r="I18" s="34" t="s">
        <v>42</v>
      </c>
      <c r="J18" s="27"/>
      <c r="K18" s="2">
        <f t="shared" si="0"/>
        <v>0</v>
      </c>
      <c r="L18" s="2" t="e">
        <f t="shared" si="5"/>
        <v>#DIV/0!</v>
      </c>
      <c r="M18" s="2" t="e">
        <f t="shared" si="6"/>
        <v>#DIV/0!</v>
      </c>
      <c r="N18" s="9" t="e">
        <f t="shared" si="7"/>
        <v>#DIV/0!</v>
      </c>
    </row>
    <row r="19" spans="2:18" x14ac:dyDescent="0.25">
      <c r="B19" s="58"/>
      <c r="C19" s="5" t="s">
        <v>33</v>
      </c>
      <c r="D19" s="52"/>
      <c r="E19" s="14"/>
      <c r="F19" s="37"/>
      <c r="G19" s="40"/>
      <c r="I19" s="1" t="s">
        <v>43</v>
      </c>
      <c r="J19" s="27"/>
      <c r="K19" s="2">
        <f t="shared" si="0"/>
        <v>0</v>
      </c>
      <c r="L19" s="2" t="e">
        <f t="shared" si="5"/>
        <v>#DIV/0!</v>
      </c>
      <c r="M19" s="2" t="e">
        <f t="shared" si="6"/>
        <v>#DIV/0!</v>
      </c>
      <c r="N19" s="9" t="e">
        <f t="shared" si="7"/>
        <v>#DIV/0!</v>
      </c>
    </row>
    <row r="20" spans="2:18" ht="14.45" customHeight="1" x14ac:dyDescent="0.25">
      <c r="B20" s="58"/>
      <c r="C20" s="5" t="s">
        <v>34</v>
      </c>
      <c r="D20" s="52"/>
      <c r="E20" s="14"/>
      <c r="F20" s="37"/>
      <c r="G20" s="40"/>
      <c r="I20" s="1" t="s">
        <v>39</v>
      </c>
      <c r="J20" s="27"/>
      <c r="K20" s="2">
        <f t="shared" si="0"/>
        <v>0</v>
      </c>
      <c r="L20" s="2" t="e">
        <f t="shared" si="5"/>
        <v>#DIV/0!</v>
      </c>
      <c r="M20" s="2" t="e">
        <f t="shared" si="6"/>
        <v>#DIV/0!</v>
      </c>
      <c r="N20" s="9" t="e">
        <f t="shared" si="7"/>
        <v>#DIV/0!</v>
      </c>
      <c r="O20" s="3"/>
      <c r="P20" s="3"/>
      <c r="Q20" s="3"/>
      <c r="R20" s="3"/>
    </row>
    <row r="21" spans="2:18" x14ac:dyDescent="0.25">
      <c r="B21" s="58"/>
      <c r="C21" s="5" t="s">
        <v>35</v>
      </c>
      <c r="D21" s="52"/>
      <c r="E21" s="14"/>
      <c r="F21" s="37"/>
      <c r="G21" s="40"/>
      <c r="I21" s="1" t="s">
        <v>40</v>
      </c>
      <c r="J21" s="27"/>
      <c r="K21" s="2">
        <f t="shared" si="0"/>
        <v>0</v>
      </c>
      <c r="L21" s="2" t="e">
        <f t="shared" si="5"/>
        <v>#DIV/0!</v>
      </c>
      <c r="M21" s="2" t="e">
        <f t="shared" si="6"/>
        <v>#DIV/0!</v>
      </c>
      <c r="N21" s="9" t="e">
        <f t="shared" si="7"/>
        <v>#DIV/0!</v>
      </c>
      <c r="O21" s="3"/>
      <c r="P21" s="3"/>
      <c r="Q21" s="3"/>
      <c r="R21" s="3"/>
    </row>
    <row r="22" spans="2:18" x14ac:dyDescent="0.25">
      <c r="B22" s="58"/>
      <c r="C22" s="5" t="s">
        <v>5</v>
      </c>
      <c r="D22" s="52"/>
      <c r="E22" s="14"/>
      <c r="F22" s="37"/>
      <c r="G22" s="40"/>
      <c r="I22" s="1" t="s">
        <v>41</v>
      </c>
      <c r="J22" s="27"/>
      <c r="K22" s="2">
        <f t="shared" si="0"/>
        <v>0</v>
      </c>
      <c r="L22" s="2" t="e">
        <f t="shared" si="5"/>
        <v>#DIV/0!</v>
      </c>
      <c r="M22" s="2" t="e">
        <f t="shared" si="6"/>
        <v>#DIV/0!</v>
      </c>
      <c r="N22" s="9" t="e">
        <f t="shared" si="7"/>
        <v>#DIV/0!</v>
      </c>
      <c r="O22" s="3"/>
      <c r="P22" s="3"/>
      <c r="Q22" s="3"/>
      <c r="R22" s="3"/>
    </row>
    <row r="23" spans="2:18" ht="27" thickBot="1" x14ac:dyDescent="0.3">
      <c r="B23" s="59"/>
      <c r="C23" s="6" t="s">
        <v>30</v>
      </c>
      <c r="D23" s="53"/>
      <c r="E23" s="16"/>
      <c r="F23" s="38"/>
      <c r="G23" s="41"/>
      <c r="I23" s="34" t="s">
        <v>44</v>
      </c>
      <c r="J23" s="27"/>
      <c r="K23" s="2">
        <f t="shared" si="0"/>
        <v>0</v>
      </c>
      <c r="L23" s="2" t="e">
        <f t="shared" si="5"/>
        <v>#DIV/0!</v>
      </c>
      <c r="M23" s="2" t="e">
        <f t="shared" si="6"/>
        <v>#DIV/0!</v>
      </c>
      <c r="N23" s="9" t="e">
        <f t="shared" si="7"/>
        <v>#DIV/0!</v>
      </c>
      <c r="O23" s="3"/>
      <c r="P23" s="3"/>
      <c r="Q23" s="3"/>
      <c r="R23" s="3"/>
    </row>
    <row r="24" spans="2:18" x14ac:dyDescent="0.25">
      <c r="B24" s="57" t="s">
        <v>18</v>
      </c>
      <c r="C24" s="24" t="s">
        <v>6</v>
      </c>
      <c r="D24" s="51" t="s">
        <v>36</v>
      </c>
      <c r="E24" s="13"/>
      <c r="F24" s="36" t="e">
        <f t="shared" ref="F24" si="9">AVERAGE(E24:E29)</f>
        <v>#DIV/0!</v>
      </c>
      <c r="G24" s="39" t="e">
        <f>(F24-F18)/F18</f>
        <v>#DIV/0!</v>
      </c>
      <c r="I24" s="1" t="s">
        <v>43</v>
      </c>
      <c r="J24" s="27"/>
      <c r="K24" s="2">
        <f t="shared" si="0"/>
        <v>0</v>
      </c>
      <c r="L24" s="2" t="e">
        <f t="shared" si="5"/>
        <v>#DIV/0!</v>
      </c>
      <c r="M24" s="2" t="e">
        <f t="shared" si="6"/>
        <v>#DIV/0!</v>
      </c>
      <c r="N24" s="9" t="e">
        <f t="shared" si="7"/>
        <v>#DIV/0!</v>
      </c>
      <c r="O24" s="3"/>
      <c r="P24" s="3"/>
      <c r="Q24" s="3"/>
      <c r="R24" s="3"/>
    </row>
    <row r="25" spans="2:18" x14ac:dyDescent="0.25">
      <c r="B25" s="58"/>
      <c r="C25" s="25" t="s">
        <v>7</v>
      </c>
      <c r="D25" s="52"/>
      <c r="E25" s="14"/>
      <c r="F25" s="37"/>
      <c r="G25" s="40"/>
      <c r="I25" s="1" t="s">
        <v>39</v>
      </c>
      <c r="J25" s="27"/>
      <c r="K25" s="2">
        <f t="shared" si="0"/>
        <v>0</v>
      </c>
      <c r="L25" s="2" t="e">
        <f t="shared" si="5"/>
        <v>#DIV/0!</v>
      </c>
      <c r="M25" s="2" t="e">
        <f t="shared" si="6"/>
        <v>#DIV/0!</v>
      </c>
      <c r="N25" s="9" t="e">
        <f t="shared" si="7"/>
        <v>#DIV/0!</v>
      </c>
      <c r="O25" s="3"/>
      <c r="P25" s="3"/>
      <c r="Q25" s="3"/>
      <c r="R25" s="3"/>
    </row>
    <row r="26" spans="2:18" x14ac:dyDescent="0.25">
      <c r="B26" s="58"/>
      <c r="C26" s="25" t="s">
        <v>8</v>
      </c>
      <c r="D26" s="52"/>
      <c r="E26" s="14"/>
      <c r="F26" s="37"/>
      <c r="G26" s="40"/>
      <c r="I26" s="1" t="s">
        <v>40</v>
      </c>
      <c r="J26" s="27"/>
      <c r="K26" s="2">
        <f t="shared" si="0"/>
        <v>0</v>
      </c>
      <c r="L26" s="2" t="e">
        <f t="shared" si="5"/>
        <v>#DIV/0!</v>
      </c>
      <c r="M26" s="2" t="e">
        <f t="shared" si="6"/>
        <v>#DIV/0!</v>
      </c>
      <c r="N26" s="9" t="e">
        <f t="shared" si="7"/>
        <v>#DIV/0!</v>
      </c>
      <c r="O26" s="3"/>
      <c r="P26" s="3"/>
      <c r="Q26" s="3"/>
      <c r="R26" s="3"/>
    </row>
    <row r="27" spans="2:18" x14ac:dyDescent="0.25">
      <c r="B27" s="58"/>
      <c r="C27" s="25" t="s">
        <v>9</v>
      </c>
      <c r="D27" s="52"/>
      <c r="E27" s="14"/>
      <c r="F27" s="37"/>
      <c r="G27" s="40"/>
      <c r="I27" s="1" t="s">
        <v>41</v>
      </c>
      <c r="J27" s="27"/>
      <c r="K27" s="2">
        <f t="shared" si="0"/>
        <v>0</v>
      </c>
      <c r="L27" s="2" t="e">
        <f t="shared" si="5"/>
        <v>#DIV/0!</v>
      </c>
      <c r="M27" s="2" t="e">
        <f t="shared" si="6"/>
        <v>#DIV/0!</v>
      </c>
      <c r="N27" s="9" t="e">
        <f t="shared" si="7"/>
        <v>#DIV/0!</v>
      </c>
    </row>
    <row r="28" spans="2:18" ht="53.25" customHeight="1" x14ac:dyDescent="0.25">
      <c r="B28" s="58"/>
      <c r="C28" s="25" t="s">
        <v>23</v>
      </c>
      <c r="D28" s="52"/>
      <c r="E28" s="15"/>
      <c r="F28" s="37"/>
      <c r="G28" s="40"/>
      <c r="I28" s="28" t="s">
        <v>45</v>
      </c>
      <c r="J28" s="27"/>
      <c r="K28" s="2">
        <f t="shared" si="0"/>
        <v>0</v>
      </c>
      <c r="L28" s="2" t="e">
        <f t="shared" si="5"/>
        <v>#DIV/0!</v>
      </c>
      <c r="M28" s="2" t="e">
        <f t="shared" si="6"/>
        <v>#DIV/0!</v>
      </c>
      <c r="N28" s="9" t="e">
        <f t="shared" si="7"/>
        <v>#DIV/0!</v>
      </c>
    </row>
    <row r="29" spans="2:18" ht="52.5" thickBot="1" x14ac:dyDescent="0.3">
      <c r="B29" s="59"/>
      <c r="C29" s="26" t="s">
        <v>28</v>
      </c>
      <c r="D29" s="53"/>
      <c r="E29" s="23"/>
      <c r="F29" s="38"/>
      <c r="G29" s="41"/>
      <c r="I29" s="28" t="s">
        <v>46</v>
      </c>
      <c r="J29" s="27"/>
      <c r="K29" s="2">
        <f t="shared" si="0"/>
        <v>0</v>
      </c>
      <c r="L29" s="2" t="e">
        <f t="shared" si="5"/>
        <v>#DIV/0!</v>
      </c>
      <c r="M29" s="2" t="e">
        <f t="shared" si="6"/>
        <v>#DIV/0!</v>
      </c>
      <c r="N29" s="9" t="e">
        <f t="shared" si="7"/>
        <v>#DIV/0!</v>
      </c>
    </row>
    <row r="30" spans="2:18" ht="51.75" x14ac:dyDescent="0.25">
      <c r="B30" s="58" t="s">
        <v>19</v>
      </c>
      <c r="C30" s="25" t="s">
        <v>32</v>
      </c>
      <c r="D30" s="63">
        <v>2024</v>
      </c>
      <c r="E30" s="17"/>
      <c r="F30" s="47" t="e">
        <f t="shared" ref="F30:F36" si="10">AVERAGE(E30:E35)</f>
        <v>#DIV/0!</v>
      </c>
      <c r="G30" s="49" t="e">
        <f t="shared" ref="G30" si="11">(F30-F24)/F24</f>
        <v>#DIV/0!</v>
      </c>
      <c r="I30" s="28" t="s">
        <v>47</v>
      </c>
      <c r="J30" s="27"/>
      <c r="K30" s="2">
        <f t="shared" si="0"/>
        <v>0</v>
      </c>
      <c r="L30" s="2" t="e">
        <f t="shared" si="5"/>
        <v>#DIV/0!</v>
      </c>
      <c r="M30" s="2" t="e">
        <f t="shared" si="6"/>
        <v>#DIV/0!</v>
      </c>
      <c r="N30" s="9" t="e">
        <f t="shared" si="7"/>
        <v>#DIV/0!</v>
      </c>
    </row>
    <row r="31" spans="2:18" ht="51.75" x14ac:dyDescent="0.25">
      <c r="B31" s="58"/>
      <c r="C31" s="25" t="s">
        <v>33</v>
      </c>
      <c r="D31" s="64"/>
      <c r="E31" s="14"/>
      <c r="F31" s="37"/>
      <c r="G31" s="40"/>
      <c r="I31" s="28" t="s">
        <v>48</v>
      </c>
      <c r="J31" s="27"/>
      <c r="K31" s="2">
        <f t="shared" si="0"/>
        <v>0</v>
      </c>
      <c r="L31" s="2" t="e">
        <f t="shared" si="5"/>
        <v>#DIV/0!</v>
      </c>
      <c r="M31" s="2" t="e">
        <f t="shared" si="6"/>
        <v>#DIV/0!</v>
      </c>
      <c r="N31" s="9" t="e">
        <f t="shared" si="7"/>
        <v>#DIV/0!</v>
      </c>
    </row>
    <row r="32" spans="2:18" x14ac:dyDescent="0.25">
      <c r="B32" s="58"/>
      <c r="C32" s="25" t="s">
        <v>34</v>
      </c>
      <c r="D32" s="64"/>
      <c r="E32" s="14"/>
      <c r="F32" s="37"/>
      <c r="G32" s="40"/>
    </row>
    <row r="33" spans="2:9" x14ac:dyDescent="0.25">
      <c r="B33" s="58"/>
      <c r="C33" s="25" t="s">
        <v>35</v>
      </c>
      <c r="D33" s="64"/>
      <c r="E33" s="14"/>
      <c r="F33" s="37"/>
      <c r="G33" s="40"/>
    </row>
    <row r="34" spans="2:9" x14ac:dyDescent="0.25">
      <c r="B34" s="58"/>
      <c r="C34" s="25" t="s">
        <v>5</v>
      </c>
      <c r="D34" s="64"/>
      <c r="E34" s="14"/>
      <c r="F34" s="37"/>
      <c r="G34" s="40"/>
      <c r="I34" s="4"/>
    </row>
    <row r="35" spans="2:9" ht="15.75" thickBot="1" x14ac:dyDescent="0.3">
      <c r="B35" s="58"/>
      <c r="C35" s="25" t="s">
        <v>30</v>
      </c>
      <c r="D35" s="65"/>
      <c r="E35" s="18"/>
      <c r="F35" s="48"/>
      <c r="G35" s="50"/>
      <c r="I35" s="3"/>
    </row>
    <row r="36" spans="2:9" x14ac:dyDescent="0.25">
      <c r="B36" s="57" t="s">
        <v>20</v>
      </c>
      <c r="C36" s="24" t="s">
        <v>6</v>
      </c>
      <c r="D36" s="51" t="s">
        <v>37</v>
      </c>
      <c r="E36" s="13"/>
      <c r="F36" s="36" t="e">
        <f t="shared" si="10"/>
        <v>#DIV/0!</v>
      </c>
      <c r="G36" s="39" t="e">
        <f t="shared" ref="G36" si="12">(F36-F30)/F30</f>
        <v>#DIV/0!</v>
      </c>
      <c r="I36" s="3"/>
    </row>
    <row r="37" spans="2:9" x14ac:dyDescent="0.25">
      <c r="B37" s="58"/>
      <c r="C37" s="25" t="s">
        <v>7</v>
      </c>
      <c r="D37" s="52"/>
      <c r="E37" s="14"/>
      <c r="F37" s="37"/>
      <c r="G37" s="40"/>
      <c r="I37" s="22" t="s">
        <v>22</v>
      </c>
    </row>
    <row r="38" spans="2:9" x14ac:dyDescent="0.25">
      <c r="B38" s="58"/>
      <c r="C38" s="25" t="s">
        <v>8</v>
      </c>
      <c r="D38" s="52"/>
      <c r="E38" s="14"/>
      <c r="F38" s="37"/>
      <c r="G38" s="40"/>
      <c r="I38" s="3"/>
    </row>
    <row r="39" spans="2:9" x14ac:dyDescent="0.25">
      <c r="B39" s="58"/>
      <c r="C39" s="25" t="s">
        <v>9</v>
      </c>
      <c r="D39" s="52"/>
      <c r="E39" s="14"/>
      <c r="F39" s="37"/>
      <c r="G39" s="40"/>
      <c r="I39" s="3"/>
    </row>
    <row r="40" spans="2:9" x14ac:dyDescent="0.25">
      <c r="B40" s="58"/>
      <c r="C40" s="25" t="s">
        <v>23</v>
      </c>
      <c r="D40" s="52"/>
      <c r="E40" s="14"/>
      <c r="F40" s="37"/>
      <c r="G40" s="40"/>
    </row>
    <row r="41" spans="2:9" ht="15.75" thickBot="1" x14ac:dyDescent="0.3">
      <c r="B41" s="59"/>
      <c r="C41" s="26" t="s">
        <v>28</v>
      </c>
      <c r="D41" s="53"/>
      <c r="E41" s="16"/>
      <c r="F41" s="38"/>
      <c r="G41" s="41"/>
    </row>
  </sheetData>
  <mergeCells count="29">
    <mergeCell ref="G18:G23"/>
    <mergeCell ref="D36:D41"/>
    <mergeCell ref="B6:B11"/>
    <mergeCell ref="B12:B17"/>
    <mergeCell ref="B18:B23"/>
    <mergeCell ref="B24:B29"/>
    <mergeCell ref="B30:B35"/>
    <mergeCell ref="B36:B41"/>
    <mergeCell ref="D6:D11"/>
    <mergeCell ref="D12:D17"/>
    <mergeCell ref="D18:D23"/>
    <mergeCell ref="D24:D29"/>
    <mergeCell ref="D30:D35"/>
    <mergeCell ref="F36:F41"/>
    <mergeCell ref="G36:G41"/>
    <mergeCell ref="N7:N8"/>
    <mergeCell ref="K7:K8"/>
    <mergeCell ref="L7:L8"/>
    <mergeCell ref="M7:M8"/>
    <mergeCell ref="G24:G29"/>
    <mergeCell ref="F30:F35"/>
    <mergeCell ref="G30:G35"/>
    <mergeCell ref="F24:F29"/>
    <mergeCell ref="I7:I8"/>
    <mergeCell ref="F6:F11"/>
    <mergeCell ref="G6:G11"/>
    <mergeCell ref="F12:F17"/>
    <mergeCell ref="G12:G17"/>
    <mergeCell ref="F18:F23"/>
  </mergeCells>
  <hyperlinks>
    <hyperlink ref="I37" r:id="rId1" xr:uid="{7C38F9E6-1416-48AC-B9D0-5774EDF008D4}"/>
  </hyperlinks>
  <pageMargins left="0.7" right="0.7" top="0.75" bottom="0.75" header="0.3" footer="0.3"/>
  <pageSetup paperSize="9" scale="57" orientation="landscape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CPI INDEX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DEVIGNE Laurent</dc:creator>
  <cp:lastModifiedBy>TIMBALISTRU Veaceslav</cp:lastModifiedBy>
  <cp:lastPrinted>2022-07-13T11:31:37Z</cp:lastPrinted>
  <dcterms:created xsi:type="dcterms:W3CDTF">2022-06-27T10:06:27Z</dcterms:created>
  <dcterms:modified xsi:type="dcterms:W3CDTF">2022-07-14T10:04:14Z</dcterms:modified>
</cp:coreProperties>
</file>