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G:\My Drive\DCU Research\OHTE REPORT\Data\Chapter 4\"/>
    </mc:Choice>
  </mc:AlternateContent>
  <xr:revisionPtr revIDLastSave="0" documentId="8_{AC30FAD5-DF8A-4D43-9100-AE0C9CA1B5B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Free" sheetId="1" r:id="rId1"/>
    <sheet name="Teacher guided enquiries where " sheetId="19" r:id="rId2"/>
    <sheet name="Teacher led transmission" sheetId="2" r:id="rId3"/>
    <sheet name="Albania" sheetId="3" r:id="rId4"/>
    <sheet name="Andorra" sheetId="4" r:id="rId5"/>
    <sheet name="Armenia" sheetId="5" r:id="rId6"/>
    <sheet name="Cyprus" sheetId="6" r:id="rId7"/>
    <sheet name="France" sheetId="7" r:id="rId8"/>
    <sheet name="Georgia" sheetId="8" r:id="rId9"/>
    <sheet name="Greece" sheetId="9" r:id="rId10"/>
    <sheet name="Ireland" sheetId="10" r:id="rId11"/>
    <sheet name="Luxembourg" sheetId="11" r:id="rId12"/>
    <sheet name="Macedonia" sheetId="12" r:id="rId13"/>
    <sheet name="Malta" sheetId="13" r:id="rId14"/>
    <sheet name="Portugal" sheetId="14" r:id="rId15"/>
    <sheet name="Serbia" sheetId="15" r:id="rId16"/>
    <sheet name="Slovenia" sheetId="16" r:id="rId17"/>
    <sheet name="Spain" sheetId="17" r:id="rId18"/>
    <sheet name="Turkey" sheetId="18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22" roundtripDataSignature="AMtx7mg8jcjXkExfzk964gSVhJQlOu94PQ=="/>
    </ext>
  </extLst>
</workbook>
</file>

<file path=xl/calcChain.xml><?xml version="1.0" encoding="utf-8"?>
<calcChain xmlns="http://schemas.openxmlformats.org/spreadsheetml/2006/main">
  <c r="F17" i="19" l="1"/>
  <c r="F16" i="19"/>
  <c r="F15" i="19"/>
  <c r="F14" i="19"/>
  <c r="F13" i="19"/>
  <c r="F12" i="19"/>
  <c r="F11" i="19"/>
  <c r="F10" i="19"/>
  <c r="F9" i="19"/>
  <c r="F8" i="19"/>
  <c r="F7" i="19"/>
  <c r="F6" i="19"/>
  <c r="F5" i="19"/>
  <c r="F4" i="19"/>
  <c r="F3" i="19"/>
  <c r="F2" i="19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M2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E18" i="2"/>
  <c r="D18" i="2"/>
  <c r="C18" i="2"/>
  <c r="B18" i="2"/>
  <c r="J17" i="2"/>
  <c r="I17" i="2"/>
  <c r="F17" i="2"/>
  <c r="K17" i="2" s="1"/>
  <c r="K16" i="2"/>
  <c r="F16" i="2"/>
  <c r="I16" i="2" s="1"/>
  <c r="J15" i="2"/>
  <c r="I15" i="2"/>
  <c r="F15" i="2"/>
  <c r="K15" i="2" s="1"/>
  <c r="K14" i="2"/>
  <c r="F14" i="2"/>
  <c r="I14" i="2" s="1"/>
  <c r="J13" i="2"/>
  <c r="I13" i="2"/>
  <c r="F13" i="2"/>
  <c r="K13" i="2" s="1"/>
  <c r="K12" i="2"/>
  <c r="F12" i="2"/>
  <c r="I12" i="2" s="1"/>
  <c r="J11" i="2"/>
  <c r="I11" i="2"/>
  <c r="F11" i="2"/>
  <c r="K11" i="2" s="1"/>
  <c r="K10" i="2"/>
  <c r="F10" i="2"/>
  <c r="I10" i="2" s="1"/>
  <c r="J9" i="2"/>
  <c r="I9" i="2"/>
  <c r="F9" i="2"/>
  <c r="K9" i="2" s="1"/>
  <c r="K8" i="2"/>
  <c r="F8" i="2"/>
  <c r="I8" i="2" s="1"/>
  <c r="J7" i="2"/>
  <c r="I7" i="2"/>
  <c r="F7" i="2"/>
  <c r="K7" i="2" s="1"/>
  <c r="L6" i="2"/>
  <c r="K6" i="2"/>
  <c r="F6" i="2"/>
  <c r="I6" i="2" s="1"/>
  <c r="J5" i="2"/>
  <c r="I5" i="2"/>
  <c r="F5" i="2"/>
  <c r="K5" i="2" s="1"/>
  <c r="K4" i="2"/>
  <c r="F4" i="2"/>
  <c r="I4" i="2" s="1"/>
  <c r="J3" i="2"/>
  <c r="I3" i="2"/>
  <c r="F3" i="2"/>
  <c r="K3" i="2" s="1"/>
  <c r="K2" i="2"/>
  <c r="F2" i="2"/>
  <c r="I2" i="2" s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J2" i="2" l="1"/>
  <c r="L3" i="2"/>
  <c r="M3" i="2" s="1"/>
  <c r="J4" i="2"/>
  <c r="L5" i="2"/>
  <c r="J6" i="2"/>
  <c r="L7" i="2"/>
  <c r="J8" i="2"/>
  <c r="L9" i="2"/>
  <c r="J10" i="2"/>
  <c r="L11" i="2"/>
  <c r="J12" i="2"/>
  <c r="L13" i="2"/>
  <c r="J14" i="2"/>
  <c r="L15" i="2"/>
  <c r="J16" i="2"/>
  <c r="L17" i="2"/>
  <c r="L4" i="2"/>
  <c r="L8" i="2"/>
  <c r="L10" i="2"/>
  <c r="L12" i="2"/>
  <c r="L14" i="2"/>
  <c r="L16" i="2"/>
  <c r="F18" i="2"/>
  <c r="K18" i="2" s="1"/>
  <c r="L2" i="2"/>
  <c r="L18" i="2" l="1"/>
  <c r="J18" i="2"/>
  <c r="I18" i="2"/>
</calcChain>
</file>

<file path=xl/sharedStrings.xml><?xml version="1.0" encoding="utf-8"?>
<sst xmlns="http://schemas.openxmlformats.org/spreadsheetml/2006/main" count="223" uniqueCount="62">
  <si>
    <t>Enquiry and Investigation:Teacher support and guidance of students as historical investigators ‘doing history’ who ask questions, interrogate primary and secondary historical sources, hypothesise, discuss, debate  and reach evidentially grounded conclusions.</t>
  </si>
  <si>
    <t>Never</t>
  </si>
  <si>
    <t>Sometimes</t>
  </si>
  <si>
    <t>Frequently</t>
  </si>
  <si>
    <t>Very Often</t>
  </si>
  <si>
    <t>Albania</t>
  </si>
  <si>
    <t>Andorra</t>
  </si>
  <si>
    <t>Armenia</t>
  </si>
  <si>
    <t>Cyprus</t>
  </si>
  <si>
    <t>France</t>
  </si>
  <si>
    <t>Georgia</t>
  </si>
  <si>
    <t>Greece</t>
  </si>
  <si>
    <t>Ireland</t>
  </si>
  <si>
    <t>Luxembourg</t>
  </si>
  <si>
    <t>North Macedonia</t>
  </si>
  <si>
    <t>Malta</t>
  </si>
  <si>
    <t>Portugal</t>
  </si>
  <si>
    <t>Serbia</t>
  </si>
  <si>
    <t>Slovenia</t>
  </si>
  <si>
    <t>Spain</t>
  </si>
  <si>
    <t>Turkey</t>
  </si>
  <si>
    <t>Total</t>
  </si>
  <si>
    <t>OHTE Average</t>
  </si>
  <si>
    <t>Teacher led transmission of factual historical information, narratives, stories and national history:Teacher led, primarily using a single textbook</t>
  </si>
  <si>
    <t>OHTE Thematic Report no. 1: questionnaire for teachers and educators</t>
  </si>
  <si>
    <t>Please indicate in the appropriate column the approaches in the three categories below that you use to teach history</t>
  </si>
  <si>
    <t>Teacher managed free historical enquiry:Students work independently or in groups to investigate and learn about historical subjects.</t>
  </si>
  <si>
    <t>Teacher led transmission of factual historical information, narratives, stories and national history: teacher led, primarily using a single textbook</t>
  </si>
  <si>
    <t>Alb</t>
  </si>
  <si>
    <t>And</t>
  </si>
  <si>
    <t>Arm</t>
  </si>
  <si>
    <t>Cyp</t>
  </si>
  <si>
    <t>Fra</t>
  </si>
  <si>
    <t>Geo</t>
  </si>
  <si>
    <t>Gre</t>
  </si>
  <si>
    <t>Ire</t>
  </si>
  <si>
    <t>Lux</t>
  </si>
  <si>
    <t>Por</t>
  </si>
  <si>
    <t>Mal</t>
  </si>
  <si>
    <t>Ser</t>
  </si>
  <si>
    <t>Slov</t>
  </si>
  <si>
    <t>Spa</t>
  </si>
  <si>
    <t>Türk</t>
  </si>
  <si>
    <t>Mac</t>
  </si>
  <si>
    <t>Teacher guided enquiries where students are ‘doing history’</t>
  </si>
  <si>
    <t xml:space="preserve">Free historical enquiry </t>
  </si>
  <si>
    <t>AL</t>
  </si>
  <si>
    <t>AD</t>
  </si>
  <si>
    <t>AM</t>
  </si>
  <si>
    <t>CY</t>
  </si>
  <si>
    <t>FR</t>
  </si>
  <si>
    <t>GE</t>
  </si>
  <si>
    <t>EL</t>
  </si>
  <si>
    <t>IE</t>
  </si>
  <si>
    <t>LU</t>
  </si>
  <si>
    <t>MK</t>
  </si>
  <si>
    <t>MT</t>
  </si>
  <si>
    <t>PT</t>
  </si>
  <si>
    <t>RS</t>
  </si>
  <si>
    <t>SI</t>
  </si>
  <si>
    <t>ES</t>
  </si>
  <si>
    <t>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</si>
</sst>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333333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4"/>
      <color rgb="FF333333"/>
      <name val="Arial"/>
      <family val="2"/>
    </font>
    <font>
      <b/>
      <sz val="12"/>
      <color rgb="FF333333"/>
      <name val="Arial"/>
      <family val="2"/>
    </font>
    <font>
      <b/>
      <sz val="11"/>
      <color rgb="FF333333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AEAE8"/>
        <bgColor rgb="FFEAEAE8"/>
      </patternFill>
    </fill>
    <fill>
      <patternFill patternType="solid">
        <fgColor rgb="FFEAEAE8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/>
    <xf numFmtId="0" fontId="3" fillId="0" borderId="0" xfId="0" applyFont="1"/>
    <xf numFmtId="0" fontId="2" fillId="0" borderId="0" xfId="0" applyFont="1"/>
    <xf numFmtId="9" fontId="2" fillId="0" borderId="0" xfId="0" applyNumberFormat="1" applyFont="1"/>
    <xf numFmtId="9" fontId="3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2" borderId="1" xfId="0" applyFont="1" applyFill="1" applyBorder="1" applyAlignment="1">
      <alignment horizontal="center"/>
    </xf>
    <xf numFmtId="0" fontId="7" fillId="0" borderId="0" xfId="0" applyFont="1"/>
    <xf numFmtId="0" fontId="2" fillId="3" borderId="0" xfId="0" applyFont="1" applyFill="1" applyAlignment="1">
      <alignment horizontal="justify" vertical="center" wrapText="1"/>
    </xf>
    <xf numFmtId="9" fontId="0" fillId="0" borderId="0" xfId="0" applyNumberFormat="1"/>
    <xf numFmtId="9" fontId="2" fillId="0" borderId="0" xfId="0" applyNumberFormat="1" applyFont="1" applyAlignment="1">
      <alignment horizontal="justify" vertical="center" wrapText="1"/>
    </xf>
    <xf numFmtId="0" fontId="2" fillId="2" borderId="0" xfId="0" applyFont="1" applyFill="1"/>
    <xf numFmtId="0" fontId="1" fillId="3" borderId="0" xfId="0" applyFont="1" applyFill="1" applyAlignment="1">
      <alignment wrapText="1"/>
    </xf>
    <xf numFmtId="0" fontId="8" fillId="3" borderId="0" xfId="0" applyFont="1" applyFill="1" applyAlignment="1">
      <alignment horizontal="justify" vertical="center" wrapText="1"/>
    </xf>
    <xf numFmtId="0" fontId="8" fillId="2" borderId="1" xfId="0" applyFont="1" applyFill="1" applyBorder="1"/>
    <xf numFmtId="9" fontId="8" fillId="0" borderId="0" xfId="0" applyNumberFormat="1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IE" sz="1800" b="1" i="0" cap="all" baseline="0">
                <a:solidFill>
                  <a:schemeClr val="tx1"/>
                </a:solidFill>
                <a:effectLst/>
              </a:rPr>
              <a:t>Free historical enquiry </a:t>
            </a:r>
            <a:endParaRPr lang="en-IE" sz="1800" b="1" cap="all" baseline="0">
              <a:solidFill>
                <a:schemeClr val="tx1"/>
              </a:solidFill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Free!$I$1</c:f>
              <c:strCache>
                <c:ptCount val="1"/>
                <c:pt idx="0">
                  <c:v>Never</c:v>
                </c:pt>
              </c:strCache>
            </c:strRef>
          </c:tx>
          <c:spPr>
            <a:solidFill>
              <a:srgbClr val="4472C4"/>
            </a:solidFill>
            <a:ln w="15875" cmpd="sng">
              <a:solidFill>
                <a:srgbClr val="000000"/>
              </a:solidFill>
            </a:ln>
          </c:spPr>
          <c:invertIfNegative val="1"/>
          <c:cat>
            <c:strRef>
              <c:f>Free!$H$2:$H$17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f>Free!$I$2:$I$17</c:f>
              <c:numCache>
                <c:formatCode>0%</c:formatCode>
                <c:ptCount val="16"/>
                <c:pt idx="0">
                  <c:v>0.01</c:v>
                </c:pt>
                <c:pt idx="1">
                  <c:v>1</c:v>
                </c:pt>
                <c:pt idx="2">
                  <c:v>0</c:v>
                </c:pt>
                <c:pt idx="3">
                  <c:v>0.06</c:v>
                </c:pt>
                <c:pt idx="4">
                  <c:v>0.04</c:v>
                </c:pt>
                <c:pt idx="5">
                  <c:v>0</c:v>
                </c:pt>
                <c:pt idx="6">
                  <c:v>0.11</c:v>
                </c:pt>
                <c:pt idx="7">
                  <c:v>0</c:v>
                </c:pt>
                <c:pt idx="8">
                  <c:v>0</c:v>
                </c:pt>
                <c:pt idx="9">
                  <c:v>0.04</c:v>
                </c:pt>
                <c:pt idx="10">
                  <c:v>0</c:v>
                </c:pt>
                <c:pt idx="11">
                  <c:v>7.0000000000000007E-2</c:v>
                </c:pt>
                <c:pt idx="12">
                  <c:v>0.04</c:v>
                </c:pt>
                <c:pt idx="13">
                  <c:v>0.02</c:v>
                </c:pt>
                <c:pt idx="14">
                  <c:v>0</c:v>
                </c:pt>
                <c:pt idx="15">
                  <c:v>0.04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5875"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903-44CF-8BC9-4BFFAAC67F05}"/>
            </c:ext>
          </c:extLst>
        </c:ser>
        <c:ser>
          <c:idx val="1"/>
          <c:order val="1"/>
          <c:tx>
            <c:strRef>
              <c:f>Free!$J$1</c:f>
              <c:strCache>
                <c:ptCount val="1"/>
                <c:pt idx="0">
                  <c:v>Sometimes</c:v>
                </c:pt>
              </c:strCache>
            </c:strRef>
          </c:tx>
          <c:spPr>
            <a:solidFill>
              <a:srgbClr val="ED7D31"/>
            </a:solidFill>
            <a:ln w="15875" cmpd="sng">
              <a:solidFill>
                <a:srgbClr val="000000"/>
              </a:solidFill>
            </a:ln>
          </c:spPr>
          <c:invertIfNegative val="1"/>
          <c:cat>
            <c:strRef>
              <c:f>Free!$H$2:$H$17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f>Free!$J$2:$J$17</c:f>
              <c:numCache>
                <c:formatCode>0%</c:formatCode>
                <c:ptCount val="16"/>
                <c:pt idx="0">
                  <c:v>0.16</c:v>
                </c:pt>
                <c:pt idx="1">
                  <c:v>0</c:v>
                </c:pt>
                <c:pt idx="2">
                  <c:v>0.33</c:v>
                </c:pt>
                <c:pt idx="3">
                  <c:v>0.47</c:v>
                </c:pt>
                <c:pt idx="4">
                  <c:v>0.37</c:v>
                </c:pt>
                <c:pt idx="5">
                  <c:v>0.2</c:v>
                </c:pt>
                <c:pt idx="6">
                  <c:v>0.44</c:v>
                </c:pt>
                <c:pt idx="7">
                  <c:v>0.5</c:v>
                </c:pt>
                <c:pt idx="8">
                  <c:v>0.5</c:v>
                </c:pt>
                <c:pt idx="9">
                  <c:v>0.12</c:v>
                </c:pt>
                <c:pt idx="10">
                  <c:v>0.45</c:v>
                </c:pt>
                <c:pt idx="11">
                  <c:v>0.43</c:v>
                </c:pt>
                <c:pt idx="12">
                  <c:v>0.39</c:v>
                </c:pt>
                <c:pt idx="13">
                  <c:v>0.43</c:v>
                </c:pt>
                <c:pt idx="14">
                  <c:v>0.65</c:v>
                </c:pt>
                <c:pt idx="15">
                  <c:v>0.32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5875"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3903-44CF-8BC9-4BFFAAC67F05}"/>
            </c:ext>
          </c:extLst>
        </c:ser>
        <c:ser>
          <c:idx val="2"/>
          <c:order val="2"/>
          <c:tx>
            <c:strRef>
              <c:f>Free!$K$1</c:f>
              <c:strCache>
                <c:ptCount val="1"/>
                <c:pt idx="0">
                  <c:v>Frequently</c:v>
                </c:pt>
              </c:strCache>
            </c:strRef>
          </c:tx>
          <c:spPr>
            <a:solidFill>
              <a:srgbClr val="A5A5A5"/>
            </a:solidFill>
            <a:ln w="15875" cmpd="sng">
              <a:solidFill>
                <a:srgbClr val="000000"/>
              </a:solidFill>
            </a:ln>
          </c:spPr>
          <c:invertIfNegative val="1"/>
          <c:cat>
            <c:strRef>
              <c:f>Free!$H$2:$H$17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f>Free!$K$2:$K$17</c:f>
              <c:numCache>
                <c:formatCode>0%</c:formatCode>
                <c:ptCount val="16"/>
                <c:pt idx="0">
                  <c:v>0.71</c:v>
                </c:pt>
                <c:pt idx="1">
                  <c:v>0</c:v>
                </c:pt>
                <c:pt idx="2">
                  <c:v>0.61</c:v>
                </c:pt>
                <c:pt idx="3">
                  <c:v>0.28999999999999998</c:v>
                </c:pt>
                <c:pt idx="4">
                  <c:v>0.37</c:v>
                </c:pt>
                <c:pt idx="5">
                  <c:v>0.6</c:v>
                </c:pt>
                <c:pt idx="6">
                  <c:v>0.33</c:v>
                </c:pt>
                <c:pt idx="7">
                  <c:v>0.38</c:v>
                </c:pt>
                <c:pt idx="8">
                  <c:v>0.5</c:v>
                </c:pt>
                <c:pt idx="9">
                  <c:v>0.65</c:v>
                </c:pt>
                <c:pt idx="10">
                  <c:v>0.42</c:v>
                </c:pt>
                <c:pt idx="11">
                  <c:v>0.32</c:v>
                </c:pt>
                <c:pt idx="12">
                  <c:v>0.39</c:v>
                </c:pt>
                <c:pt idx="13">
                  <c:v>0.49</c:v>
                </c:pt>
                <c:pt idx="14">
                  <c:v>0.28999999999999998</c:v>
                </c:pt>
                <c:pt idx="15">
                  <c:v>0.21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5875"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3903-44CF-8BC9-4BFFAAC67F05}"/>
            </c:ext>
          </c:extLst>
        </c:ser>
        <c:ser>
          <c:idx val="3"/>
          <c:order val="3"/>
          <c:tx>
            <c:strRef>
              <c:f>Free!$L$1</c:f>
              <c:strCache>
                <c:ptCount val="1"/>
                <c:pt idx="0">
                  <c:v>Very Often</c:v>
                </c:pt>
              </c:strCache>
            </c:strRef>
          </c:tx>
          <c:spPr>
            <a:solidFill>
              <a:srgbClr val="FFC000"/>
            </a:solidFill>
            <a:ln w="15875" cmpd="sng">
              <a:solidFill>
                <a:srgbClr val="000000"/>
              </a:solidFill>
            </a:ln>
          </c:spPr>
          <c:invertIfNegative val="1"/>
          <c:cat>
            <c:strRef>
              <c:f>Free!$H$2:$H$17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f>Free!$L$2:$L$17</c:f>
              <c:numCache>
                <c:formatCode>0%</c:formatCode>
                <c:ptCount val="16"/>
                <c:pt idx="0">
                  <c:v>0.12</c:v>
                </c:pt>
                <c:pt idx="1">
                  <c:v>0</c:v>
                </c:pt>
                <c:pt idx="2">
                  <c:v>0.06</c:v>
                </c:pt>
                <c:pt idx="3">
                  <c:v>0.18</c:v>
                </c:pt>
                <c:pt idx="4">
                  <c:v>0.22</c:v>
                </c:pt>
                <c:pt idx="5">
                  <c:v>0.2</c:v>
                </c:pt>
                <c:pt idx="6">
                  <c:v>0.11</c:v>
                </c:pt>
                <c:pt idx="7">
                  <c:v>0.13</c:v>
                </c:pt>
                <c:pt idx="8">
                  <c:v>0</c:v>
                </c:pt>
                <c:pt idx="9">
                  <c:v>0.19</c:v>
                </c:pt>
                <c:pt idx="10">
                  <c:v>0.13</c:v>
                </c:pt>
                <c:pt idx="11">
                  <c:v>0.18</c:v>
                </c:pt>
                <c:pt idx="12">
                  <c:v>0.17</c:v>
                </c:pt>
                <c:pt idx="13">
                  <c:v>0.06</c:v>
                </c:pt>
                <c:pt idx="14">
                  <c:v>0.06</c:v>
                </c:pt>
                <c:pt idx="15">
                  <c:v>0.43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5875"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3903-44CF-8BC9-4BFFAAC67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7503460"/>
        <c:axId val="2101200497"/>
      </c:barChart>
      <c:catAx>
        <c:axId val="21375034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01200497"/>
        <c:crosses val="autoZero"/>
        <c:auto val="1"/>
        <c:lblAlgn val="ctr"/>
        <c:lblOffset val="100"/>
        <c:noMultiLvlLbl val="1"/>
      </c:catAx>
      <c:valAx>
        <c:axId val="2101200497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37503460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b="1"/>
            </a:pPr>
            <a:endParaRPr lang="en-US"/>
          </a:p>
        </c:txPr>
      </c:dTable>
    </c:plotArea>
    <c:plotVisOnly val="1"/>
    <c:dispBlanksAs val="zero"/>
    <c:showDLblsOverMax val="1"/>
  </c:chart>
  <c:spPr>
    <a:ln w="1905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IE"/>
              <a:t>Teacher guided</a:t>
            </a:r>
            <a:r>
              <a:rPr lang="en-IE" baseline="0"/>
              <a:t> </a:t>
            </a:r>
            <a:r>
              <a:rPr lang="en-IE"/>
              <a:t>enquiries where students are ‘doing history’ 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'Teacher guided enquiries where '!$B$1</c:f>
              <c:strCache>
                <c:ptCount val="1"/>
                <c:pt idx="0">
                  <c:v>Never</c:v>
                </c:pt>
              </c:strCache>
            </c:strRef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'Teacher guided enquiries where '!$A$2:$A$18</c15:sqref>
                  </c15:fullRef>
                </c:ext>
              </c:extLst>
              <c:f>'Teacher guided enquiries where '!$A$2:$A$17</c:f>
              <c:strCache>
                <c:ptCount val="16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'Teacher guided enquiries where '!$B$2:$B$18</c15:sqref>
                  </c15:fullRef>
                </c:ext>
              </c:extLst>
              <c:f>'Teacher guided enquiries where '!$B$2:$B$17</c:f>
              <c:numCache>
                <c:formatCode>0%</c:formatCode>
                <c:ptCount val="16"/>
                <c:pt idx="0">
                  <c:v>0.01</c:v>
                </c:pt>
                <c:pt idx="1">
                  <c:v>1</c:v>
                </c:pt>
                <c:pt idx="2">
                  <c:v>0.11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0.06</c:v>
                </c:pt>
                <c:pt idx="7">
                  <c:v>0</c:v>
                </c:pt>
                <c:pt idx="8">
                  <c:v>0.5</c:v>
                </c:pt>
                <c:pt idx="9">
                  <c:v>0.04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0.02</c:v>
                </c:pt>
                <c:pt idx="14">
                  <c:v>0</c:v>
                </c:pt>
                <c:pt idx="15">
                  <c:v>0.06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903-44CF-8BC9-4BFFAAC67F05}"/>
            </c:ext>
          </c:extLst>
        </c:ser>
        <c:ser>
          <c:idx val="1"/>
          <c:order val="1"/>
          <c:tx>
            <c:strRef>
              <c:f>'Teacher guided enquiries where '!$C$1</c:f>
              <c:strCache>
                <c:ptCount val="1"/>
                <c:pt idx="0">
                  <c:v>Sometimes</c:v>
                </c:pt>
              </c:strCache>
            </c:strRef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'Teacher guided enquiries where '!$A$2:$A$18</c15:sqref>
                  </c15:fullRef>
                </c:ext>
              </c:extLst>
              <c:f>'Teacher guided enquiries where '!$A$2:$A$17</c:f>
              <c:strCache>
                <c:ptCount val="16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'Teacher guided enquiries where '!$C$2:$C$18</c15:sqref>
                  </c15:fullRef>
                </c:ext>
              </c:extLst>
              <c:f>'Teacher guided enquiries where '!$C$2:$C$17</c:f>
              <c:numCache>
                <c:formatCode>0%</c:formatCode>
                <c:ptCount val="16"/>
                <c:pt idx="0">
                  <c:v>0.43</c:v>
                </c:pt>
                <c:pt idx="1">
                  <c:v>0</c:v>
                </c:pt>
                <c:pt idx="2">
                  <c:v>0.39</c:v>
                </c:pt>
                <c:pt idx="3">
                  <c:v>0.35</c:v>
                </c:pt>
                <c:pt idx="4">
                  <c:v>0.19</c:v>
                </c:pt>
                <c:pt idx="5">
                  <c:v>7.0000000000000007E-2</c:v>
                </c:pt>
                <c:pt idx="6">
                  <c:v>0.28000000000000003</c:v>
                </c:pt>
                <c:pt idx="7">
                  <c:v>0.42</c:v>
                </c:pt>
                <c:pt idx="8">
                  <c:v>0.5</c:v>
                </c:pt>
                <c:pt idx="9">
                  <c:v>0.12</c:v>
                </c:pt>
                <c:pt idx="10">
                  <c:v>0.28999999999999998</c:v>
                </c:pt>
                <c:pt idx="11">
                  <c:v>0.33</c:v>
                </c:pt>
                <c:pt idx="12">
                  <c:v>0.26</c:v>
                </c:pt>
                <c:pt idx="13">
                  <c:v>0.49</c:v>
                </c:pt>
                <c:pt idx="14">
                  <c:v>0.71</c:v>
                </c:pt>
                <c:pt idx="15">
                  <c:v>0.15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3903-44CF-8BC9-4BFFAAC67F05}"/>
            </c:ext>
          </c:extLst>
        </c:ser>
        <c:ser>
          <c:idx val="2"/>
          <c:order val="2"/>
          <c:tx>
            <c:strRef>
              <c:f>'Teacher guided enquiries where '!$D$1</c:f>
              <c:strCache>
                <c:ptCount val="1"/>
                <c:pt idx="0">
                  <c:v>Frequently</c:v>
                </c:pt>
              </c:strCache>
            </c:strRef>
          </c:tx>
          <c:spPr>
            <a:solidFill>
              <a:srgbClr val="A5A5A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'Teacher guided enquiries where '!$A$2:$A$18</c15:sqref>
                  </c15:fullRef>
                </c:ext>
              </c:extLst>
              <c:f>'Teacher guided enquiries where '!$A$2:$A$17</c:f>
              <c:strCache>
                <c:ptCount val="16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'Teacher guided enquiries where '!$D$2:$D$18</c15:sqref>
                  </c15:fullRef>
                </c:ext>
              </c:extLst>
              <c:f>'Teacher guided enquiries where '!$D$2:$D$17</c:f>
              <c:numCache>
                <c:formatCode>0%</c:formatCode>
                <c:ptCount val="16"/>
                <c:pt idx="0">
                  <c:v>0.44</c:v>
                </c:pt>
                <c:pt idx="1">
                  <c:v>0</c:v>
                </c:pt>
                <c:pt idx="2">
                  <c:v>0.33</c:v>
                </c:pt>
                <c:pt idx="3">
                  <c:v>0.28999999999999998</c:v>
                </c:pt>
                <c:pt idx="4">
                  <c:v>0.42</c:v>
                </c:pt>
                <c:pt idx="5">
                  <c:v>0.53</c:v>
                </c:pt>
                <c:pt idx="6">
                  <c:v>0.5</c:v>
                </c:pt>
                <c:pt idx="7">
                  <c:v>0.42</c:v>
                </c:pt>
                <c:pt idx="8">
                  <c:v>0</c:v>
                </c:pt>
                <c:pt idx="9">
                  <c:v>0.54</c:v>
                </c:pt>
                <c:pt idx="10">
                  <c:v>0.52</c:v>
                </c:pt>
                <c:pt idx="11">
                  <c:v>0.48</c:v>
                </c:pt>
                <c:pt idx="12">
                  <c:v>0.3</c:v>
                </c:pt>
                <c:pt idx="13">
                  <c:v>0.41</c:v>
                </c:pt>
                <c:pt idx="14">
                  <c:v>0.24</c:v>
                </c:pt>
                <c:pt idx="15">
                  <c:v>0.13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3903-44CF-8BC9-4BFFAAC67F05}"/>
            </c:ext>
          </c:extLst>
        </c:ser>
        <c:ser>
          <c:idx val="3"/>
          <c:order val="3"/>
          <c:tx>
            <c:strRef>
              <c:f>'Teacher guided enquiries where '!$E$1</c:f>
              <c:strCache>
                <c:ptCount val="1"/>
                <c:pt idx="0">
                  <c:v>Very Often</c:v>
                </c:pt>
              </c:strCache>
            </c:strRef>
          </c:tx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'Teacher guided enquiries where '!$A$2:$A$18</c15:sqref>
                  </c15:fullRef>
                </c:ext>
              </c:extLst>
              <c:f>'Teacher guided enquiries where '!$A$2:$A$17</c:f>
              <c:strCache>
                <c:ptCount val="16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'Teacher guided enquiries where '!$E$2:$E$18</c15:sqref>
                  </c15:fullRef>
                </c:ext>
              </c:extLst>
              <c:f>'Teacher guided enquiries where '!$E$2:$E$17</c:f>
              <c:numCache>
                <c:formatCode>0%</c:formatCode>
                <c:ptCount val="16"/>
                <c:pt idx="0">
                  <c:v>0.12</c:v>
                </c:pt>
                <c:pt idx="1">
                  <c:v>0</c:v>
                </c:pt>
                <c:pt idx="2">
                  <c:v>0.17</c:v>
                </c:pt>
                <c:pt idx="3">
                  <c:v>0.35</c:v>
                </c:pt>
                <c:pt idx="4">
                  <c:v>0.38</c:v>
                </c:pt>
                <c:pt idx="5">
                  <c:v>0.4</c:v>
                </c:pt>
                <c:pt idx="6">
                  <c:v>0.17</c:v>
                </c:pt>
                <c:pt idx="7">
                  <c:v>0.17</c:v>
                </c:pt>
                <c:pt idx="8">
                  <c:v>0</c:v>
                </c:pt>
                <c:pt idx="9">
                  <c:v>0.31</c:v>
                </c:pt>
                <c:pt idx="10">
                  <c:v>0.19</c:v>
                </c:pt>
                <c:pt idx="11">
                  <c:v>0.19</c:v>
                </c:pt>
                <c:pt idx="12">
                  <c:v>0.43</c:v>
                </c:pt>
                <c:pt idx="13">
                  <c:v>0.08</c:v>
                </c:pt>
                <c:pt idx="14">
                  <c:v>0.06</c:v>
                </c:pt>
                <c:pt idx="15">
                  <c:v>0.66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3903-44CF-8BC9-4BFFAAC67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7503460"/>
        <c:axId val="2101200497"/>
      </c:barChart>
      <c:catAx>
        <c:axId val="21375034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01200497"/>
        <c:crosses val="autoZero"/>
        <c:auto val="1"/>
        <c:lblAlgn val="ctr"/>
        <c:lblOffset val="100"/>
        <c:noMultiLvlLbl val="1"/>
      </c:catAx>
      <c:valAx>
        <c:axId val="2101200497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37503460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IE" sz="1400" b="0" i="0">
                <a:solidFill>
                  <a:srgbClr val="757575"/>
                </a:solidFill>
                <a:latin typeface="+mn-lt"/>
              </a:rPr>
              <a:t>Teacher led transmission through textbooks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Never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'Teacher led transmission'!$H$2:$H$18</c15:sqref>
                  </c15:fullRef>
                </c:ext>
              </c:extLst>
              <c:f>'Teacher led transmission'!$H$2:$H$17</c:f>
              <c:strCache>
                <c:ptCount val="16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'Teacher led transmission'!$I$2:$I$18</c15:sqref>
                  </c15:fullRef>
                </c:ext>
              </c:extLst>
              <c:f>'Teacher led transmission'!$I$2:$I$17</c:f>
              <c:numCache>
                <c:formatCode>0%</c:formatCode>
                <c:ptCount val="16"/>
                <c:pt idx="0">
                  <c:v>4.7619047619047616E-2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0.23076923076923078</c:v>
                </c:pt>
                <c:pt idx="5">
                  <c:v>0.19607843137254902</c:v>
                </c:pt>
                <c:pt idx="6">
                  <c:v>5.5555555555555552E-2</c:v>
                </c:pt>
                <c:pt idx="7">
                  <c:v>0.20833333333333334</c:v>
                </c:pt>
                <c:pt idx="8">
                  <c:v>0</c:v>
                </c:pt>
                <c:pt idx="9">
                  <c:v>0.28000000000000003</c:v>
                </c:pt>
                <c:pt idx="10">
                  <c:v>9.6774193548387094E-2</c:v>
                </c:pt>
                <c:pt idx="11">
                  <c:v>0.13793103448275862</c:v>
                </c:pt>
                <c:pt idx="12">
                  <c:v>0.17391304347826086</c:v>
                </c:pt>
                <c:pt idx="13">
                  <c:v>0</c:v>
                </c:pt>
                <c:pt idx="14">
                  <c:v>5.8823529411764705E-2</c:v>
                </c:pt>
                <c:pt idx="15">
                  <c:v>0.47826086956521741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F847-4F2E-AB0A-98C96FF864FF}"/>
            </c:ext>
          </c:extLst>
        </c:ser>
        <c:ser>
          <c:idx val="1"/>
          <c:order val="1"/>
          <c:tx>
            <c:v>Sometimes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'Teacher led transmission'!$H$2:$H$18</c15:sqref>
                  </c15:fullRef>
                </c:ext>
              </c:extLst>
              <c:f>'Teacher led transmission'!$H$2:$H$17</c:f>
              <c:strCache>
                <c:ptCount val="16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'Teacher led transmission'!$J$2:$J$18</c15:sqref>
                  </c15:fullRef>
                </c:ext>
              </c:extLst>
              <c:f>'Teacher led transmission'!$J$2:$J$17</c:f>
              <c:numCache>
                <c:formatCode>0%</c:formatCode>
                <c:ptCount val="16"/>
                <c:pt idx="0">
                  <c:v>0.6071428571428571</c:v>
                </c:pt>
                <c:pt idx="1">
                  <c:v>0</c:v>
                </c:pt>
                <c:pt idx="2">
                  <c:v>0.5</c:v>
                </c:pt>
                <c:pt idx="3">
                  <c:v>0.58823529411764708</c:v>
                </c:pt>
                <c:pt idx="4">
                  <c:v>0.26923076923076922</c:v>
                </c:pt>
                <c:pt idx="5">
                  <c:v>0.50980392156862742</c:v>
                </c:pt>
                <c:pt idx="6">
                  <c:v>0.44444444444444442</c:v>
                </c:pt>
                <c:pt idx="7">
                  <c:v>0.20833333333333334</c:v>
                </c:pt>
                <c:pt idx="8">
                  <c:v>0</c:v>
                </c:pt>
                <c:pt idx="9">
                  <c:v>0.36</c:v>
                </c:pt>
                <c:pt idx="10">
                  <c:v>0.58064516129032262</c:v>
                </c:pt>
                <c:pt idx="11">
                  <c:v>0.34482758620689657</c:v>
                </c:pt>
                <c:pt idx="12">
                  <c:v>0.52173913043478259</c:v>
                </c:pt>
                <c:pt idx="13">
                  <c:v>0.35294117647058826</c:v>
                </c:pt>
                <c:pt idx="14">
                  <c:v>0.35294117647058826</c:v>
                </c:pt>
                <c:pt idx="15">
                  <c:v>0.2608695652173913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F847-4F2E-AB0A-98C96FF864FF}"/>
            </c:ext>
          </c:extLst>
        </c:ser>
        <c:ser>
          <c:idx val="2"/>
          <c:order val="2"/>
          <c:tx>
            <c:v>Frequently</c:v>
          </c:tx>
          <c:spPr>
            <a:solidFill>
              <a:srgbClr val="A5A5A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'Teacher led transmission'!$H$2:$H$18</c15:sqref>
                  </c15:fullRef>
                </c:ext>
              </c:extLst>
              <c:f>'Teacher led transmission'!$H$2:$H$17</c:f>
              <c:strCache>
                <c:ptCount val="16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'Teacher led transmission'!$K$2:$K$18</c15:sqref>
                  </c15:fullRef>
                </c:ext>
              </c:extLst>
              <c:f>'Teacher led transmission'!$K$2:$K$17</c:f>
              <c:numCache>
                <c:formatCode>0%</c:formatCode>
                <c:ptCount val="16"/>
                <c:pt idx="0">
                  <c:v>0.27380952380952384</c:v>
                </c:pt>
                <c:pt idx="1">
                  <c:v>0</c:v>
                </c:pt>
                <c:pt idx="2">
                  <c:v>0.3888888888888889</c:v>
                </c:pt>
                <c:pt idx="3">
                  <c:v>0.23529411764705882</c:v>
                </c:pt>
                <c:pt idx="4">
                  <c:v>0.30769230769230771</c:v>
                </c:pt>
                <c:pt idx="5">
                  <c:v>0.29411764705882354</c:v>
                </c:pt>
                <c:pt idx="6">
                  <c:v>0.44444444444444442</c:v>
                </c:pt>
                <c:pt idx="7">
                  <c:v>0.5</c:v>
                </c:pt>
                <c:pt idx="8">
                  <c:v>1</c:v>
                </c:pt>
                <c:pt idx="9">
                  <c:v>0.32</c:v>
                </c:pt>
                <c:pt idx="10">
                  <c:v>0.29032258064516131</c:v>
                </c:pt>
                <c:pt idx="11">
                  <c:v>0.34482758620689657</c:v>
                </c:pt>
                <c:pt idx="12">
                  <c:v>0.21739130434782608</c:v>
                </c:pt>
                <c:pt idx="13">
                  <c:v>0.47058823529411764</c:v>
                </c:pt>
                <c:pt idx="14">
                  <c:v>0.35294117647058826</c:v>
                </c:pt>
                <c:pt idx="15">
                  <c:v>0.15217391304347827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F847-4F2E-AB0A-98C96FF864FF}"/>
            </c:ext>
          </c:extLst>
        </c:ser>
        <c:ser>
          <c:idx val="3"/>
          <c:order val="3"/>
          <c:tx>
            <c:v>Very Often</c:v>
          </c:tx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extLst>
                <c:ext xmlns:c15="http://schemas.microsoft.com/office/drawing/2012/chart" uri="{02D57815-91ED-43cb-92C2-25804820EDAC}">
                  <c15:fullRef>
                    <c15:sqref>'Teacher led transmission'!$H$2:$H$18</c15:sqref>
                  </c15:fullRef>
                </c:ext>
              </c:extLst>
              <c:f>'Teacher led transmission'!$H$2:$H$17</c:f>
              <c:strCache>
                <c:ptCount val="16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'Teacher led transmission'!$L$2:$L$18</c15:sqref>
                  </c15:fullRef>
                </c:ext>
              </c:extLst>
              <c:f>'Teacher led transmission'!$L$2:$L$17</c:f>
              <c:numCache>
                <c:formatCode>0%</c:formatCode>
                <c:ptCount val="16"/>
                <c:pt idx="0">
                  <c:v>7.1428571428571425E-2</c:v>
                </c:pt>
                <c:pt idx="1">
                  <c:v>0</c:v>
                </c:pt>
                <c:pt idx="2">
                  <c:v>0.1111111111111111</c:v>
                </c:pt>
                <c:pt idx="3">
                  <c:v>0.17647058823529413</c:v>
                </c:pt>
                <c:pt idx="4">
                  <c:v>0.19230769230769232</c:v>
                </c:pt>
                <c:pt idx="5">
                  <c:v>0</c:v>
                </c:pt>
                <c:pt idx="6">
                  <c:v>5.5555555555555552E-2</c:v>
                </c:pt>
                <c:pt idx="7">
                  <c:v>8.3333333333333329E-2</c:v>
                </c:pt>
                <c:pt idx="8">
                  <c:v>0</c:v>
                </c:pt>
                <c:pt idx="9">
                  <c:v>0.04</c:v>
                </c:pt>
                <c:pt idx="10">
                  <c:v>3.2258064516129031E-2</c:v>
                </c:pt>
                <c:pt idx="11">
                  <c:v>0.17241379310344829</c:v>
                </c:pt>
                <c:pt idx="12">
                  <c:v>8.6956521739130432E-2</c:v>
                </c:pt>
                <c:pt idx="13">
                  <c:v>0.17647058823529413</c:v>
                </c:pt>
                <c:pt idx="14">
                  <c:v>0.23529411764705882</c:v>
                </c:pt>
                <c:pt idx="15">
                  <c:v>0.10869565217391304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F847-4F2E-AB0A-98C96FF86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1391207"/>
        <c:axId val="1096217492"/>
      </c:barChart>
      <c:catAx>
        <c:axId val="10213912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96217492"/>
        <c:crosses val="autoZero"/>
        <c:auto val="1"/>
        <c:lblAlgn val="ctr"/>
        <c:lblOffset val="100"/>
        <c:noMultiLvlLbl val="1"/>
      </c:catAx>
      <c:valAx>
        <c:axId val="109621749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E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21391207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2</xdr:row>
      <xdr:rowOff>85724</xdr:rowOff>
    </xdr:from>
    <xdr:to>
      <xdr:col>27</xdr:col>
      <xdr:colOff>428625</xdr:colOff>
      <xdr:row>25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FF26D1-1848-BEA6-4382-3E254B61F0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219074</xdr:colOff>
      <xdr:row>20</xdr:row>
      <xdr:rowOff>85725</xdr:rowOff>
    </xdr:from>
    <xdr:to>
      <xdr:col>18</xdr:col>
      <xdr:colOff>400049</xdr:colOff>
      <xdr:row>43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6EA66B-C06B-3820-45F4-8F7ABB1ED5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304800</xdr:colOff>
      <xdr:row>10</xdr:row>
      <xdr:rowOff>152400</xdr:rowOff>
    </xdr:from>
    <xdr:ext cx="8162926" cy="3981450"/>
    <xdr:graphicFrame macro="">
      <xdr:nvGraphicFramePr>
        <xdr:cNvPr id="672957380" name="Chart 2">
          <a:extLst>
            <a:ext uri="{FF2B5EF4-FFF2-40B4-BE49-F238E27FC236}">
              <a16:creationId xmlns:a16="http://schemas.microsoft.com/office/drawing/2014/main" id="{00000000-0008-0000-0100-0000C4831C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Sheets">
    <a:dk1>
      <a:srgbClr val="000000"/>
    </a:dk1>
    <a:lt1>
      <a:srgbClr val="FFFFFF"/>
    </a:lt1>
    <a:dk2>
      <a:srgbClr val="000000"/>
    </a:dk2>
    <a:lt2>
      <a:srgbClr val="FFFFFF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0563C1"/>
    </a:folHlink>
  </a:clrScheme>
  <a:fontScheme name="Sheets">
    <a:majorFont>
      <a:latin typeface="Calibri"/>
      <a:ea typeface="Calibri"/>
      <a:cs typeface="Calibri"/>
    </a:majorFont>
    <a:minorFont>
      <a:latin typeface="Calibri"/>
      <a:ea typeface="Calibri"/>
      <a:cs typeface="Calibri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Sheets">
    <a:dk1>
      <a:srgbClr val="000000"/>
    </a:dk1>
    <a:lt1>
      <a:srgbClr val="FFFFFF"/>
    </a:lt1>
    <a:dk2>
      <a:srgbClr val="000000"/>
    </a:dk2>
    <a:lt2>
      <a:srgbClr val="FFFFFF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0563C1"/>
    </a:folHlink>
  </a:clrScheme>
  <a:fontScheme name="Sheets">
    <a:majorFont>
      <a:latin typeface="Calibri"/>
      <a:ea typeface="Calibri"/>
      <a:cs typeface="Calibri"/>
    </a:majorFont>
    <a:minorFont>
      <a:latin typeface="Calibri"/>
      <a:ea typeface="Calibri"/>
      <a:cs typeface="Calibri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H1" workbookViewId="0">
      <selection activeCell="K33" sqref="K33"/>
    </sheetView>
  </sheetViews>
  <sheetFormatPr defaultColWidth="14.42578125" defaultRowHeight="15" customHeight="1" x14ac:dyDescent="0.25"/>
  <cols>
    <col min="1" max="1" width="17.85546875" hidden="1" customWidth="1"/>
    <col min="2" max="7" width="8.7109375" hidden="1" customWidth="1"/>
    <col min="8" max="8" width="49" customWidth="1"/>
    <col min="9" max="13" width="9.140625" customWidth="1"/>
    <col min="14" max="26" width="8.7109375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  <c r="H1" s="1" t="s">
        <v>45</v>
      </c>
      <c r="I1" s="1" t="s">
        <v>1</v>
      </c>
      <c r="J1" s="1" t="s">
        <v>2</v>
      </c>
      <c r="K1" s="1" t="s">
        <v>3</v>
      </c>
      <c r="L1" s="1" t="s">
        <v>4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1" t="s">
        <v>5</v>
      </c>
      <c r="B2" s="3">
        <v>1</v>
      </c>
      <c r="C2" s="3">
        <v>36</v>
      </c>
      <c r="D2" s="3">
        <v>37</v>
      </c>
      <c r="E2" s="3">
        <v>10</v>
      </c>
      <c r="F2" s="2">
        <f t="shared" ref="F2:F17" si="0">SUM(B2:E2)</f>
        <v>84</v>
      </c>
      <c r="G2" s="2"/>
      <c r="H2" s="14" t="s">
        <v>46</v>
      </c>
      <c r="I2" s="13">
        <v>0.01</v>
      </c>
      <c r="J2" s="13">
        <v>0.16</v>
      </c>
      <c r="K2" s="13">
        <v>0.71</v>
      </c>
      <c r="L2" s="13">
        <v>0.12</v>
      </c>
      <c r="M2" s="5">
        <f t="shared" ref="M2:M18" si="1">SUM(K2:L2)</f>
        <v>0.83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 s="1" t="s">
        <v>6</v>
      </c>
      <c r="B3" s="3">
        <v>1</v>
      </c>
      <c r="C3" s="3">
        <v>0</v>
      </c>
      <c r="D3" s="3">
        <v>0</v>
      </c>
      <c r="E3" s="3">
        <v>0</v>
      </c>
      <c r="F3" s="2">
        <f t="shared" si="0"/>
        <v>1</v>
      </c>
      <c r="G3" s="2"/>
      <c r="H3" s="14" t="s">
        <v>47</v>
      </c>
      <c r="I3" s="13">
        <v>1</v>
      </c>
      <c r="J3" s="13">
        <v>0</v>
      </c>
      <c r="K3" s="13">
        <v>0</v>
      </c>
      <c r="L3" s="13">
        <v>0</v>
      </c>
      <c r="M3" s="5">
        <f t="shared" si="1"/>
        <v>0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1" t="s">
        <v>7</v>
      </c>
      <c r="B4" s="3">
        <v>2</v>
      </c>
      <c r="C4" s="3">
        <v>7</v>
      </c>
      <c r="D4" s="3">
        <v>6</v>
      </c>
      <c r="E4" s="3">
        <v>3</v>
      </c>
      <c r="F4" s="2">
        <f t="shared" si="0"/>
        <v>18</v>
      </c>
      <c r="G4" s="2"/>
      <c r="H4" s="14" t="s">
        <v>48</v>
      </c>
      <c r="I4" s="13">
        <v>0</v>
      </c>
      <c r="J4" s="13">
        <v>0.33</v>
      </c>
      <c r="K4" s="13">
        <v>0.61</v>
      </c>
      <c r="L4" s="13">
        <v>0.06</v>
      </c>
      <c r="M4" s="5">
        <f t="shared" si="1"/>
        <v>0.66999999999999993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5">
      <c r="A5" s="1" t="s">
        <v>8</v>
      </c>
      <c r="B5" s="3">
        <v>0</v>
      </c>
      <c r="C5" s="3">
        <v>6</v>
      </c>
      <c r="D5" s="3">
        <v>5</v>
      </c>
      <c r="E5" s="3">
        <v>6</v>
      </c>
      <c r="F5" s="2">
        <f t="shared" si="0"/>
        <v>17</v>
      </c>
      <c r="G5" s="2"/>
      <c r="H5" s="14" t="s">
        <v>49</v>
      </c>
      <c r="I5" s="13">
        <v>0.06</v>
      </c>
      <c r="J5" s="13">
        <v>0.47</v>
      </c>
      <c r="K5" s="13">
        <v>0.28999999999999998</v>
      </c>
      <c r="L5" s="13">
        <v>0.18</v>
      </c>
      <c r="M5" s="5">
        <f t="shared" si="1"/>
        <v>0.47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 s="1" t="s">
        <v>9</v>
      </c>
      <c r="B6" s="3">
        <v>0</v>
      </c>
      <c r="C6" s="3">
        <v>5</v>
      </c>
      <c r="D6" s="3">
        <v>11</v>
      </c>
      <c r="E6" s="3">
        <v>10</v>
      </c>
      <c r="F6" s="2">
        <f t="shared" si="0"/>
        <v>26</v>
      </c>
      <c r="G6" s="2"/>
      <c r="H6" s="14" t="s">
        <v>50</v>
      </c>
      <c r="I6" s="13">
        <v>0.04</v>
      </c>
      <c r="J6" s="13">
        <v>0.37</v>
      </c>
      <c r="K6" s="13">
        <v>0.37</v>
      </c>
      <c r="L6" s="13">
        <v>0.22</v>
      </c>
      <c r="M6" s="5">
        <f t="shared" si="1"/>
        <v>0.59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1" t="s">
        <v>10</v>
      </c>
      <c r="B7" s="3">
        <v>0</v>
      </c>
      <c r="C7" s="3">
        <v>4</v>
      </c>
      <c r="D7" s="3">
        <v>29</v>
      </c>
      <c r="E7" s="3">
        <v>22</v>
      </c>
      <c r="F7" s="2">
        <f t="shared" si="0"/>
        <v>55</v>
      </c>
      <c r="G7" s="2"/>
      <c r="H7" s="14" t="s">
        <v>51</v>
      </c>
      <c r="I7" s="13">
        <v>0</v>
      </c>
      <c r="J7" s="13">
        <v>0.2</v>
      </c>
      <c r="K7" s="13">
        <v>0.6</v>
      </c>
      <c r="L7" s="13">
        <v>0.2</v>
      </c>
      <c r="M7" s="5">
        <f t="shared" si="1"/>
        <v>0.8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1" t="s">
        <v>11</v>
      </c>
      <c r="B8" s="3">
        <v>1</v>
      </c>
      <c r="C8" s="3">
        <v>5</v>
      </c>
      <c r="D8" s="3">
        <v>9</v>
      </c>
      <c r="E8" s="3">
        <v>3</v>
      </c>
      <c r="F8" s="2">
        <f t="shared" si="0"/>
        <v>18</v>
      </c>
      <c r="G8" s="2"/>
      <c r="H8" s="14" t="s">
        <v>52</v>
      </c>
      <c r="I8" s="13">
        <v>0.11</v>
      </c>
      <c r="J8" s="13">
        <v>0.44</v>
      </c>
      <c r="K8" s="13">
        <v>0.33</v>
      </c>
      <c r="L8" s="13">
        <v>0.11</v>
      </c>
      <c r="M8" s="5">
        <f t="shared" si="1"/>
        <v>0.44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1" t="s">
        <v>12</v>
      </c>
      <c r="B9" s="3">
        <v>0</v>
      </c>
      <c r="C9" s="3">
        <v>10</v>
      </c>
      <c r="D9" s="3">
        <v>10</v>
      </c>
      <c r="E9" s="3">
        <v>4</v>
      </c>
      <c r="F9" s="2">
        <f t="shared" si="0"/>
        <v>24</v>
      </c>
      <c r="G9" s="2"/>
      <c r="H9" s="14" t="s">
        <v>53</v>
      </c>
      <c r="I9" s="13">
        <v>0</v>
      </c>
      <c r="J9" s="13">
        <v>0.5</v>
      </c>
      <c r="K9" s="13">
        <v>0.38</v>
      </c>
      <c r="L9" s="13">
        <v>0.13</v>
      </c>
      <c r="M9" s="5">
        <f t="shared" si="1"/>
        <v>0.51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1" t="s">
        <v>13</v>
      </c>
      <c r="B10" s="3">
        <v>1</v>
      </c>
      <c r="C10" s="3">
        <v>1</v>
      </c>
      <c r="D10" s="3">
        <v>0</v>
      </c>
      <c r="E10" s="3">
        <v>0</v>
      </c>
      <c r="F10" s="2">
        <f t="shared" si="0"/>
        <v>2</v>
      </c>
      <c r="G10" s="2"/>
      <c r="H10" s="14" t="s">
        <v>54</v>
      </c>
      <c r="I10" s="13">
        <v>0</v>
      </c>
      <c r="J10" s="13">
        <v>0.5</v>
      </c>
      <c r="K10" s="13">
        <v>0.5</v>
      </c>
      <c r="L10" s="13">
        <v>0</v>
      </c>
      <c r="M10" s="5">
        <f t="shared" si="1"/>
        <v>0.5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1" t="s">
        <v>14</v>
      </c>
      <c r="B11" s="3">
        <v>1</v>
      </c>
      <c r="C11" s="3">
        <v>3</v>
      </c>
      <c r="D11" s="3">
        <v>14</v>
      </c>
      <c r="E11" s="3">
        <v>8</v>
      </c>
      <c r="F11" s="2">
        <f t="shared" si="0"/>
        <v>26</v>
      </c>
      <c r="G11" s="2"/>
      <c r="H11" s="14" t="s">
        <v>55</v>
      </c>
      <c r="I11" s="13">
        <v>0.04</v>
      </c>
      <c r="J11" s="13">
        <v>0.12</v>
      </c>
      <c r="K11" s="13">
        <v>0.65</v>
      </c>
      <c r="L11" s="13">
        <v>0.19</v>
      </c>
      <c r="M11" s="5">
        <f t="shared" si="1"/>
        <v>0.84000000000000008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1" t="s">
        <v>15</v>
      </c>
      <c r="B12" s="3">
        <v>0</v>
      </c>
      <c r="C12" s="3">
        <v>9</v>
      </c>
      <c r="D12" s="3">
        <v>16</v>
      </c>
      <c r="E12" s="3">
        <v>6</v>
      </c>
      <c r="F12" s="2">
        <f t="shared" si="0"/>
        <v>31</v>
      </c>
      <c r="G12" s="2"/>
      <c r="H12" s="14" t="s">
        <v>56</v>
      </c>
      <c r="I12" s="13">
        <v>0</v>
      </c>
      <c r="J12" s="13">
        <v>0.45</v>
      </c>
      <c r="K12" s="13">
        <v>0.42</v>
      </c>
      <c r="L12" s="13">
        <v>0.13</v>
      </c>
      <c r="M12" s="5">
        <f t="shared" si="1"/>
        <v>0.55000000000000004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1" t="s">
        <v>16</v>
      </c>
      <c r="B13" s="3">
        <v>0</v>
      </c>
      <c r="C13" s="3">
        <v>9</v>
      </c>
      <c r="D13" s="3">
        <v>13</v>
      </c>
      <c r="E13" s="3">
        <v>5</v>
      </c>
      <c r="F13" s="2">
        <f t="shared" si="0"/>
        <v>27</v>
      </c>
      <c r="G13" s="2"/>
      <c r="H13" s="14" t="s">
        <v>57</v>
      </c>
      <c r="I13" s="13">
        <v>7.0000000000000007E-2</v>
      </c>
      <c r="J13" s="13">
        <v>0.43</v>
      </c>
      <c r="K13" s="13">
        <v>0.32</v>
      </c>
      <c r="L13" s="13">
        <v>0.18</v>
      </c>
      <c r="M13" s="5">
        <f t="shared" si="1"/>
        <v>0.5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1" t="s">
        <v>17</v>
      </c>
      <c r="B14" s="3">
        <v>0</v>
      </c>
      <c r="C14" s="3">
        <v>6</v>
      </c>
      <c r="D14" s="3">
        <v>7</v>
      </c>
      <c r="E14" s="3">
        <v>10</v>
      </c>
      <c r="F14" s="2">
        <f t="shared" si="0"/>
        <v>23</v>
      </c>
      <c r="G14" s="2"/>
      <c r="H14" s="14" t="s">
        <v>58</v>
      </c>
      <c r="I14" s="13">
        <v>0.04</v>
      </c>
      <c r="J14" s="13">
        <v>0.39</v>
      </c>
      <c r="K14" s="13">
        <v>0.39</v>
      </c>
      <c r="L14" s="13">
        <v>0.17</v>
      </c>
      <c r="M14" s="5">
        <f t="shared" si="1"/>
        <v>0.56000000000000005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1" t="s">
        <v>18</v>
      </c>
      <c r="B15" s="3">
        <v>1</v>
      </c>
      <c r="C15" s="3">
        <v>25</v>
      </c>
      <c r="D15" s="3">
        <v>21</v>
      </c>
      <c r="E15" s="3">
        <v>4</v>
      </c>
      <c r="F15" s="2">
        <f t="shared" si="0"/>
        <v>51</v>
      </c>
      <c r="G15" s="2"/>
      <c r="H15" s="14" t="s">
        <v>59</v>
      </c>
      <c r="I15" s="13">
        <v>0.02</v>
      </c>
      <c r="J15" s="13">
        <v>0.43</v>
      </c>
      <c r="K15" s="13">
        <v>0.49</v>
      </c>
      <c r="L15" s="13">
        <v>0.06</v>
      </c>
      <c r="M15" s="5">
        <f t="shared" si="1"/>
        <v>0.55000000000000004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5">
      <c r="A16" s="1" t="s">
        <v>19</v>
      </c>
      <c r="B16" s="3">
        <v>0</v>
      </c>
      <c r="C16" s="3">
        <v>12</v>
      </c>
      <c r="D16" s="3">
        <v>4</v>
      </c>
      <c r="E16" s="3">
        <v>1</v>
      </c>
      <c r="F16" s="2">
        <f t="shared" si="0"/>
        <v>17</v>
      </c>
      <c r="G16" s="2"/>
      <c r="H16" s="14" t="s">
        <v>60</v>
      </c>
      <c r="I16" s="13">
        <v>0</v>
      </c>
      <c r="J16" s="13">
        <v>0.65</v>
      </c>
      <c r="K16" s="13">
        <v>0.28999999999999998</v>
      </c>
      <c r="L16" s="13">
        <v>0.06</v>
      </c>
      <c r="M16" s="5">
        <f t="shared" si="1"/>
        <v>0.35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5">
      <c r="A17" s="1" t="s">
        <v>20</v>
      </c>
      <c r="B17" s="3">
        <v>3</v>
      </c>
      <c r="C17" s="3">
        <v>7</v>
      </c>
      <c r="D17" s="3">
        <v>6</v>
      </c>
      <c r="E17" s="3">
        <v>31</v>
      </c>
      <c r="F17" s="2">
        <f t="shared" si="0"/>
        <v>47</v>
      </c>
      <c r="G17" s="2"/>
      <c r="H17" s="14" t="s">
        <v>61</v>
      </c>
      <c r="I17" s="13">
        <v>0.04</v>
      </c>
      <c r="J17" s="13">
        <v>0.32</v>
      </c>
      <c r="K17" s="13">
        <v>0.21</v>
      </c>
      <c r="L17" s="13">
        <v>0.43</v>
      </c>
      <c r="M17" s="5">
        <f t="shared" si="1"/>
        <v>0.64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5">
      <c r="A18" s="1"/>
      <c r="B18" s="2"/>
      <c r="C18" s="2"/>
      <c r="D18" s="2"/>
      <c r="E18" s="2"/>
      <c r="F18" s="2"/>
      <c r="G18" s="2"/>
      <c r="H18" s="1" t="s">
        <v>22</v>
      </c>
      <c r="I18" s="13">
        <v>0.03</v>
      </c>
      <c r="J18" s="13">
        <v>0.33</v>
      </c>
      <c r="K18" s="13">
        <v>0.47</v>
      </c>
      <c r="L18" s="13">
        <v>0.17</v>
      </c>
      <c r="M18" s="5">
        <f t="shared" si="1"/>
        <v>0.64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2"/>
      <c r="B23" s="2"/>
      <c r="C23" s="2"/>
      <c r="D23" s="2"/>
      <c r="E23" s="2"/>
      <c r="F23" s="2"/>
      <c r="G23" s="2"/>
      <c r="H23" s="15"/>
      <c r="I23" s="16"/>
      <c r="J23" s="16"/>
      <c r="K23" s="16"/>
      <c r="L23" s="16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2"/>
      <c r="B24" s="2"/>
      <c r="C24" s="2"/>
      <c r="D24" s="2"/>
      <c r="E24" s="2"/>
      <c r="F24" s="2"/>
      <c r="G24" s="2"/>
      <c r="H24" s="17"/>
      <c r="I24" s="18"/>
      <c r="J24" s="18"/>
      <c r="K24" s="18"/>
      <c r="L24" s="18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2"/>
      <c r="B25" s="2"/>
      <c r="C25" s="2"/>
      <c r="D25" s="2"/>
      <c r="E25" s="2"/>
      <c r="F25" s="2"/>
      <c r="G25" s="2"/>
      <c r="H25" s="17"/>
      <c r="I25" s="18"/>
      <c r="J25" s="18"/>
      <c r="K25" s="18"/>
      <c r="L25" s="18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2"/>
      <c r="B26" s="2"/>
      <c r="C26" s="2"/>
      <c r="D26" s="2"/>
      <c r="E26" s="2"/>
      <c r="F26" s="2"/>
      <c r="G26" s="2"/>
      <c r="H26" s="17"/>
      <c r="I26" s="18"/>
      <c r="J26" s="18"/>
      <c r="K26" s="18"/>
      <c r="L26" s="18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2"/>
      <c r="B27" s="2"/>
      <c r="C27" s="2"/>
      <c r="D27" s="2"/>
      <c r="E27" s="2"/>
      <c r="F27" s="2"/>
      <c r="G27" s="2"/>
      <c r="H27" s="17"/>
      <c r="I27" s="18"/>
      <c r="J27" s="18"/>
      <c r="K27" s="18"/>
      <c r="L27" s="18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2"/>
      <c r="B28" s="2"/>
      <c r="C28" s="2"/>
      <c r="D28" s="2"/>
      <c r="E28" s="2"/>
      <c r="F28" s="2"/>
      <c r="G28" s="2"/>
      <c r="H28" s="17"/>
      <c r="I28" s="18"/>
      <c r="J28" s="18"/>
      <c r="K28" s="18"/>
      <c r="L28" s="18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2"/>
      <c r="B29" s="2"/>
      <c r="C29" s="2"/>
      <c r="D29" s="2"/>
      <c r="E29" s="2"/>
      <c r="F29" s="2"/>
      <c r="G29" s="2"/>
      <c r="H29" s="17"/>
      <c r="I29" s="18"/>
      <c r="J29" s="18"/>
      <c r="K29" s="18"/>
      <c r="L29" s="18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2"/>
      <c r="B30" s="2"/>
      <c r="C30" s="2"/>
      <c r="D30" s="2"/>
      <c r="E30" s="2"/>
      <c r="F30" s="2"/>
      <c r="G30" s="2"/>
      <c r="H30" s="17"/>
      <c r="I30" s="18"/>
      <c r="J30" s="18"/>
      <c r="K30" s="18"/>
      <c r="L30" s="18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2"/>
      <c r="B31" s="2"/>
      <c r="C31" s="2"/>
      <c r="D31" s="2"/>
      <c r="E31" s="2"/>
      <c r="F31" s="2"/>
      <c r="G31" s="2"/>
      <c r="H31" s="17"/>
      <c r="I31" s="18"/>
      <c r="J31" s="18"/>
      <c r="K31" s="18"/>
      <c r="L31" s="18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2"/>
      <c r="B32" s="2"/>
      <c r="C32" s="2"/>
      <c r="D32" s="2"/>
      <c r="E32" s="2"/>
      <c r="F32" s="2"/>
      <c r="G32" s="2"/>
      <c r="H32" s="17"/>
      <c r="I32" s="18"/>
      <c r="J32" s="18"/>
      <c r="K32" s="18"/>
      <c r="L32" s="18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2"/>
      <c r="B33" s="2"/>
      <c r="C33" s="2"/>
      <c r="D33" s="2"/>
      <c r="E33" s="2"/>
      <c r="F33" s="2"/>
      <c r="G33" s="2"/>
      <c r="H33" s="17"/>
      <c r="I33" s="18"/>
      <c r="J33" s="18"/>
      <c r="K33" s="18"/>
      <c r="L33" s="18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2"/>
      <c r="B34" s="2"/>
      <c r="C34" s="2"/>
      <c r="D34" s="2"/>
      <c r="E34" s="2"/>
      <c r="F34" s="2"/>
      <c r="G34" s="2"/>
      <c r="H34" s="17"/>
      <c r="I34" s="18"/>
      <c r="J34" s="18"/>
      <c r="K34" s="18"/>
      <c r="L34" s="18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2"/>
      <c r="B35" s="2"/>
      <c r="C35" s="2"/>
      <c r="D35" s="2"/>
      <c r="E35" s="2"/>
      <c r="F35" s="2"/>
      <c r="G35" s="2"/>
      <c r="H35" s="17"/>
      <c r="I35" s="18"/>
      <c r="J35" s="18"/>
      <c r="K35" s="18"/>
      <c r="L35" s="18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2"/>
      <c r="B36" s="2"/>
      <c r="C36" s="2"/>
      <c r="D36" s="2"/>
      <c r="E36" s="2"/>
      <c r="F36" s="2"/>
      <c r="G36" s="2"/>
      <c r="H36" s="17"/>
      <c r="I36" s="18"/>
      <c r="J36" s="18"/>
      <c r="K36" s="18"/>
      <c r="L36" s="18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2"/>
      <c r="B37" s="2"/>
      <c r="C37" s="2"/>
      <c r="D37" s="2"/>
      <c r="E37" s="2"/>
      <c r="F37" s="2"/>
      <c r="G37" s="2"/>
      <c r="H37" s="17"/>
      <c r="I37" s="18"/>
      <c r="J37" s="18"/>
      <c r="K37" s="18"/>
      <c r="L37" s="18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2"/>
      <c r="B38" s="2"/>
      <c r="C38" s="2"/>
      <c r="D38" s="2"/>
      <c r="E38" s="2"/>
      <c r="F38" s="2"/>
      <c r="G38" s="2"/>
      <c r="H38" s="17"/>
      <c r="I38" s="18"/>
      <c r="J38" s="18"/>
      <c r="K38" s="18"/>
      <c r="L38" s="18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2"/>
      <c r="B39" s="2"/>
      <c r="C39" s="2"/>
      <c r="D39" s="2"/>
      <c r="E39" s="2"/>
      <c r="F39" s="2"/>
      <c r="G39" s="2"/>
      <c r="H39" s="17"/>
      <c r="I39" s="18"/>
      <c r="J39" s="18"/>
      <c r="K39" s="18"/>
      <c r="L39" s="18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2"/>
      <c r="B40" s="2"/>
      <c r="C40" s="2"/>
      <c r="D40" s="2"/>
      <c r="E40" s="2"/>
      <c r="F40" s="2"/>
      <c r="G40" s="2"/>
      <c r="H40" s="16"/>
      <c r="I40" s="18"/>
      <c r="J40" s="18"/>
      <c r="K40" s="18"/>
      <c r="L40" s="18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2"/>
      <c r="B45" s="2"/>
      <c r="C45" s="2"/>
      <c r="D45" s="2"/>
      <c r="E45" s="2"/>
      <c r="F45" s="2"/>
      <c r="G45" s="2"/>
      <c r="H45" s="1"/>
      <c r="I45" s="1"/>
      <c r="J45" s="1"/>
      <c r="K45" s="1"/>
      <c r="L45" s="1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"/>
      <c r="B46" s="2"/>
      <c r="C46" s="2"/>
      <c r="D46" s="2"/>
      <c r="E46" s="2"/>
      <c r="F46" s="2"/>
      <c r="G46" s="2"/>
      <c r="H46" s="14"/>
      <c r="I46" s="4"/>
      <c r="J46" s="4"/>
      <c r="K46" s="4"/>
      <c r="L46" s="4"/>
      <c r="M46" s="5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"/>
      <c r="B47" s="2"/>
      <c r="C47" s="2"/>
      <c r="D47" s="2"/>
      <c r="E47" s="2"/>
      <c r="F47" s="2"/>
      <c r="G47" s="2"/>
      <c r="H47" s="14"/>
      <c r="I47" s="4"/>
      <c r="J47" s="4"/>
      <c r="K47" s="4"/>
      <c r="L47" s="4"/>
      <c r="M47" s="5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"/>
      <c r="B48" s="2"/>
      <c r="C48" s="2"/>
      <c r="D48" s="2"/>
      <c r="E48" s="2"/>
      <c r="F48" s="2"/>
      <c r="G48" s="2"/>
      <c r="H48" s="14"/>
      <c r="I48" s="4"/>
      <c r="J48" s="4"/>
      <c r="K48" s="4"/>
      <c r="L48" s="4"/>
      <c r="M48" s="5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2"/>
      <c r="B49" s="2"/>
      <c r="C49" s="2"/>
      <c r="D49" s="2"/>
      <c r="E49" s="2"/>
      <c r="F49" s="2"/>
      <c r="G49" s="2"/>
      <c r="H49" s="14"/>
      <c r="I49" s="4"/>
      <c r="J49" s="4"/>
      <c r="K49" s="4"/>
      <c r="L49" s="4"/>
      <c r="M49" s="5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2"/>
      <c r="B50" s="2"/>
      <c r="C50" s="2"/>
      <c r="D50" s="2"/>
      <c r="E50" s="2"/>
      <c r="F50" s="2"/>
      <c r="G50" s="2"/>
      <c r="H50" s="14"/>
      <c r="I50" s="4"/>
      <c r="J50" s="4"/>
      <c r="K50" s="4"/>
      <c r="L50" s="4"/>
      <c r="M50" s="5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2"/>
      <c r="B51" s="2"/>
      <c r="C51" s="2"/>
      <c r="D51" s="2"/>
      <c r="E51" s="2"/>
      <c r="F51" s="2"/>
      <c r="G51" s="2"/>
      <c r="H51" s="14"/>
      <c r="I51" s="4"/>
      <c r="J51" s="4"/>
      <c r="K51" s="4"/>
      <c r="L51" s="4"/>
      <c r="M51" s="5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2"/>
      <c r="B52" s="2"/>
      <c r="C52" s="2"/>
      <c r="D52" s="2"/>
      <c r="E52" s="2"/>
      <c r="F52" s="2"/>
      <c r="G52" s="2"/>
      <c r="H52" s="14"/>
      <c r="I52" s="4"/>
      <c r="J52" s="4"/>
      <c r="K52" s="4"/>
      <c r="L52" s="4"/>
      <c r="M52" s="5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"/>
      <c r="B53" s="2"/>
      <c r="C53" s="2"/>
      <c r="D53" s="2"/>
      <c r="E53" s="2"/>
      <c r="F53" s="2"/>
      <c r="G53" s="2"/>
      <c r="H53" s="14"/>
      <c r="I53" s="4"/>
      <c r="J53" s="4"/>
      <c r="K53" s="4"/>
      <c r="L53" s="4"/>
      <c r="M53" s="5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2"/>
      <c r="B54" s="2"/>
      <c r="C54" s="2"/>
      <c r="D54" s="2"/>
      <c r="E54" s="2"/>
      <c r="F54" s="2"/>
      <c r="G54" s="2"/>
      <c r="H54" s="14"/>
      <c r="I54" s="4"/>
      <c r="J54" s="4"/>
      <c r="K54" s="4"/>
      <c r="L54" s="4"/>
      <c r="M54" s="5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2"/>
      <c r="B55" s="2"/>
      <c r="C55" s="2"/>
      <c r="D55" s="2"/>
      <c r="E55" s="2"/>
      <c r="F55" s="2"/>
      <c r="G55" s="2"/>
      <c r="H55" s="14"/>
      <c r="I55" s="4"/>
      <c r="J55" s="4"/>
      <c r="K55" s="4"/>
      <c r="L55" s="4"/>
      <c r="M55" s="5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2"/>
      <c r="B56" s="2"/>
      <c r="C56" s="2"/>
      <c r="D56" s="2"/>
      <c r="E56" s="2"/>
      <c r="F56" s="2"/>
      <c r="G56" s="2"/>
      <c r="H56" s="14"/>
      <c r="I56" s="4"/>
      <c r="J56" s="4"/>
      <c r="K56" s="4"/>
      <c r="L56" s="4"/>
      <c r="M56" s="5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2"/>
      <c r="B57" s="2"/>
      <c r="C57" s="2"/>
      <c r="D57" s="2"/>
      <c r="E57" s="2"/>
      <c r="F57" s="2"/>
      <c r="G57" s="2"/>
      <c r="H57" s="14"/>
      <c r="I57" s="4"/>
      <c r="J57" s="4"/>
      <c r="K57" s="4"/>
      <c r="L57" s="4"/>
      <c r="M57" s="5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"/>
      <c r="B58" s="2"/>
      <c r="C58" s="2"/>
      <c r="D58" s="2"/>
      <c r="E58" s="2"/>
      <c r="F58" s="2"/>
      <c r="G58" s="2"/>
      <c r="H58" s="14"/>
      <c r="I58" s="4"/>
      <c r="J58" s="4"/>
      <c r="K58" s="4"/>
      <c r="L58" s="4"/>
      <c r="M58" s="5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2"/>
      <c r="B59" s="2"/>
      <c r="C59" s="2"/>
      <c r="D59" s="2"/>
      <c r="E59" s="2"/>
      <c r="F59" s="2"/>
      <c r="G59" s="2"/>
      <c r="H59" s="14"/>
      <c r="I59" s="4"/>
      <c r="J59" s="4"/>
      <c r="K59" s="4"/>
      <c r="L59" s="4"/>
      <c r="M59" s="5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"/>
      <c r="B60" s="2"/>
      <c r="C60" s="2"/>
      <c r="D60" s="2"/>
      <c r="E60" s="2"/>
      <c r="F60" s="2"/>
      <c r="G60" s="2"/>
      <c r="H60" s="14"/>
      <c r="I60" s="4"/>
      <c r="J60" s="4"/>
      <c r="K60" s="4"/>
      <c r="L60" s="4"/>
      <c r="M60" s="5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"/>
      <c r="B61" s="2"/>
      <c r="C61" s="2"/>
      <c r="D61" s="2"/>
      <c r="E61" s="2"/>
      <c r="F61" s="2"/>
      <c r="G61" s="2"/>
      <c r="H61" s="14"/>
      <c r="I61" s="4"/>
      <c r="J61" s="4"/>
      <c r="K61" s="4"/>
      <c r="L61" s="4"/>
      <c r="M61" s="5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2"/>
      <c r="B62" s="2"/>
      <c r="C62" s="2"/>
      <c r="D62" s="2"/>
      <c r="E62" s="2"/>
      <c r="F62" s="2"/>
      <c r="G62" s="2"/>
      <c r="H62" s="1"/>
      <c r="I62" s="4"/>
      <c r="J62" s="4"/>
      <c r="K62" s="4"/>
      <c r="L62" s="4"/>
      <c r="M62" s="5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2</v>
      </c>
      <c r="C2" s="3">
        <v>8</v>
      </c>
      <c r="D2" s="3">
        <v>6</v>
      </c>
      <c r="E2" s="3">
        <v>2</v>
      </c>
    </row>
    <row r="3" spans="1:5" x14ac:dyDescent="0.25">
      <c r="A3" s="1" t="s">
        <v>23</v>
      </c>
      <c r="B3" s="3">
        <v>1</v>
      </c>
      <c r="C3" s="3">
        <v>8</v>
      </c>
      <c r="D3" s="3">
        <v>8</v>
      </c>
      <c r="E3" s="3">
        <v>1</v>
      </c>
    </row>
    <row r="4" spans="1:5" x14ac:dyDescent="0.25">
      <c r="A4" s="1" t="s">
        <v>0</v>
      </c>
      <c r="B4" s="3">
        <v>1</v>
      </c>
      <c r="C4" s="3">
        <v>5</v>
      </c>
      <c r="D4" s="3">
        <v>9</v>
      </c>
      <c r="E4" s="3">
        <v>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000"/>
  <sheetViews>
    <sheetView workbookViewId="0">
      <selection activeCell="A12" sqref="A12"/>
    </sheetView>
  </sheetViews>
  <sheetFormatPr defaultColWidth="14.42578125" defaultRowHeight="15" customHeight="1" x14ac:dyDescent="0.25"/>
  <cols>
    <col min="1" max="1" width="72.7109375" customWidth="1"/>
    <col min="2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0</v>
      </c>
      <c r="C2" s="3">
        <v>12</v>
      </c>
      <c r="D2" s="3">
        <v>9</v>
      </c>
      <c r="E2" s="3">
        <v>3</v>
      </c>
    </row>
    <row r="3" spans="1:5" x14ac:dyDescent="0.25">
      <c r="A3" s="1" t="s">
        <v>23</v>
      </c>
      <c r="B3" s="3">
        <v>5</v>
      </c>
      <c r="C3" s="3">
        <v>5</v>
      </c>
      <c r="D3" s="3">
        <v>12</v>
      </c>
      <c r="E3" s="3">
        <v>2</v>
      </c>
    </row>
    <row r="4" spans="1:5" x14ac:dyDescent="0.25">
      <c r="A4" s="1" t="s">
        <v>0</v>
      </c>
      <c r="B4" s="3">
        <v>0</v>
      </c>
      <c r="C4" s="3">
        <v>10</v>
      </c>
      <c r="D4" s="3">
        <v>10</v>
      </c>
      <c r="E4" s="3">
        <v>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0</v>
      </c>
      <c r="C2" s="3">
        <v>1</v>
      </c>
      <c r="D2" s="3">
        <v>1</v>
      </c>
      <c r="E2" s="3">
        <v>0</v>
      </c>
    </row>
    <row r="3" spans="1:5" x14ac:dyDescent="0.25">
      <c r="A3" s="1" t="s">
        <v>23</v>
      </c>
      <c r="B3" s="3">
        <v>0</v>
      </c>
      <c r="C3" s="3">
        <v>0</v>
      </c>
      <c r="D3" s="3">
        <v>2</v>
      </c>
      <c r="E3" s="3">
        <v>0</v>
      </c>
    </row>
    <row r="4" spans="1:5" x14ac:dyDescent="0.25">
      <c r="A4" s="1" t="s">
        <v>0</v>
      </c>
      <c r="B4" s="3">
        <v>1</v>
      </c>
      <c r="C4" s="3">
        <v>1</v>
      </c>
      <c r="D4" s="3">
        <v>0</v>
      </c>
      <c r="E4" s="3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1</v>
      </c>
      <c r="C2" s="3">
        <v>3</v>
      </c>
      <c r="D2" s="3">
        <v>17</v>
      </c>
      <c r="E2" s="3">
        <v>5</v>
      </c>
    </row>
    <row r="3" spans="1:5" x14ac:dyDescent="0.25">
      <c r="A3" s="1" t="s">
        <v>23</v>
      </c>
      <c r="B3" s="3">
        <v>7</v>
      </c>
      <c r="C3" s="3">
        <v>9</v>
      </c>
      <c r="D3" s="3">
        <v>8</v>
      </c>
      <c r="E3" s="3">
        <v>1</v>
      </c>
    </row>
    <row r="4" spans="1:5" x14ac:dyDescent="0.25">
      <c r="A4" s="1" t="s">
        <v>0</v>
      </c>
      <c r="B4" s="3">
        <v>1</v>
      </c>
      <c r="C4" s="3">
        <v>3</v>
      </c>
      <c r="D4" s="3">
        <v>14</v>
      </c>
      <c r="E4" s="3">
        <v>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0</v>
      </c>
      <c r="C2" s="3">
        <v>14</v>
      </c>
      <c r="D2" s="3">
        <v>13</v>
      </c>
      <c r="E2" s="3">
        <v>4</v>
      </c>
    </row>
    <row r="3" spans="1:5" x14ac:dyDescent="0.25">
      <c r="A3" s="1" t="s">
        <v>23</v>
      </c>
      <c r="B3" s="3">
        <v>3</v>
      </c>
      <c r="C3" s="3">
        <v>18</v>
      </c>
      <c r="D3" s="3">
        <v>9</v>
      </c>
      <c r="E3" s="3">
        <v>1</v>
      </c>
    </row>
    <row r="4" spans="1:5" x14ac:dyDescent="0.25">
      <c r="A4" s="1" t="s">
        <v>0</v>
      </c>
      <c r="B4" s="3">
        <v>0</v>
      </c>
      <c r="C4" s="3">
        <v>9</v>
      </c>
      <c r="D4" s="3">
        <v>16</v>
      </c>
      <c r="E4" s="3">
        <v>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2</v>
      </c>
      <c r="C2" s="3">
        <v>12</v>
      </c>
      <c r="D2" s="3">
        <v>9</v>
      </c>
      <c r="E2" s="3">
        <v>5</v>
      </c>
    </row>
    <row r="3" spans="1:5" x14ac:dyDescent="0.25">
      <c r="A3" s="1" t="s">
        <v>23</v>
      </c>
      <c r="B3" s="3">
        <v>4</v>
      </c>
      <c r="C3" s="3">
        <v>10</v>
      </c>
      <c r="D3" s="3">
        <v>10</v>
      </c>
      <c r="E3" s="3">
        <v>5</v>
      </c>
    </row>
    <row r="4" spans="1:5" x14ac:dyDescent="0.25">
      <c r="A4" s="1" t="s">
        <v>0</v>
      </c>
      <c r="B4" s="3">
        <v>0</v>
      </c>
      <c r="C4" s="3">
        <v>9</v>
      </c>
      <c r="D4" s="3">
        <v>13</v>
      </c>
      <c r="E4" s="3">
        <v>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1</v>
      </c>
      <c r="C2" s="3">
        <v>9</v>
      </c>
      <c r="D2" s="3">
        <v>9</v>
      </c>
      <c r="E2" s="3">
        <v>4</v>
      </c>
    </row>
    <row r="3" spans="1:5" x14ac:dyDescent="0.25">
      <c r="A3" s="1" t="s">
        <v>23</v>
      </c>
      <c r="B3" s="3">
        <v>4</v>
      </c>
      <c r="C3" s="3">
        <v>12</v>
      </c>
      <c r="D3" s="3">
        <v>5</v>
      </c>
      <c r="E3" s="3">
        <v>2</v>
      </c>
    </row>
    <row r="4" spans="1:5" x14ac:dyDescent="0.25">
      <c r="A4" s="1" t="s">
        <v>0</v>
      </c>
      <c r="B4" s="3">
        <v>0</v>
      </c>
      <c r="C4" s="3">
        <v>6</v>
      </c>
      <c r="D4" s="3">
        <v>7</v>
      </c>
      <c r="E4" s="3">
        <v>10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1</v>
      </c>
      <c r="C2" s="3">
        <v>22</v>
      </c>
      <c r="D2" s="3">
        <v>25</v>
      </c>
      <c r="E2" s="3">
        <v>3</v>
      </c>
    </row>
    <row r="3" spans="1:5" x14ac:dyDescent="0.25">
      <c r="A3" s="1" t="s">
        <v>23</v>
      </c>
      <c r="B3" s="3">
        <v>0</v>
      </c>
      <c r="C3" s="3">
        <v>18</v>
      </c>
      <c r="D3" s="3">
        <v>24</v>
      </c>
      <c r="E3" s="3">
        <v>9</v>
      </c>
    </row>
    <row r="4" spans="1:5" x14ac:dyDescent="0.25">
      <c r="A4" s="1" t="s">
        <v>0</v>
      </c>
      <c r="B4" s="3">
        <v>1</v>
      </c>
      <c r="C4" s="3">
        <v>25</v>
      </c>
      <c r="D4" s="3">
        <v>21</v>
      </c>
      <c r="E4" s="3">
        <v>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0</v>
      </c>
      <c r="C2" s="3">
        <v>11</v>
      </c>
      <c r="D2" s="3">
        <v>5</v>
      </c>
      <c r="E2" s="3">
        <v>1</v>
      </c>
    </row>
    <row r="3" spans="1:5" x14ac:dyDescent="0.25">
      <c r="A3" s="1" t="s">
        <v>23</v>
      </c>
      <c r="B3" s="3">
        <v>1</v>
      </c>
      <c r="C3" s="3">
        <v>6</v>
      </c>
      <c r="D3" s="3">
        <v>6</v>
      </c>
      <c r="E3" s="3">
        <v>4</v>
      </c>
    </row>
    <row r="4" spans="1:5" x14ac:dyDescent="0.25">
      <c r="A4" s="1" t="s">
        <v>0</v>
      </c>
      <c r="B4" s="3">
        <v>0</v>
      </c>
      <c r="C4" s="3">
        <v>12</v>
      </c>
      <c r="D4" s="3">
        <v>4</v>
      </c>
      <c r="E4" s="3">
        <v>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2</v>
      </c>
      <c r="C2" s="3">
        <v>15</v>
      </c>
      <c r="D2" s="3">
        <v>10</v>
      </c>
      <c r="E2" s="3">
        <v>20</v>
      </c>
    </row>
    <row r="3" spans="1:5" x14ac:dyDescent="0.25">
      <c r="A3" s="1" t="s">
        <v>23</v>
      </c>
      <c r="B3" s="3">
        <v>22</v>
      </c>
      <c r="C3" s="3">
        <v>12</v>
      </c>
      <c r="D3" s="3">
        <v>7</v>
      </c>
      <c r="E3" s="3">
        <v>5</v>
      </c>
    </row>
    <row r="4" spans="1:5" x14ac:dyDescent="0.25">
      <c r="A4" s="1" t="s">
        <v>0</v>
      </c>
      <c r="B4" s="3">
        <v>3</v>
      </c>
      <c r="C4" s="3">
        <v>7</v>
      </c>
      <c r="D4" s="3">
        <v>6</v>
      </c>
      <c r="E4" s="3">
        <v>31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54E9B-D021-412B-B6E6-4B5340EC9987}">
  <dimension ref="A1:F18"/>
  <sheetViews>
    <sheetView workbookViewId="0">
      <selection activeCell="H21" sqref="H21"/>
    </sheetView>
  </sheetViews>
  <sheetFormatPr defaultRowHeight="15" x14ac:dyDescent="0.25"/>
  <cols>
    <col min="1" max="1" width="13.7109375" customWidth="1"/>
    <col min="3" max="3" width="12.85546875" customWidth="1"/>
    <col min="4" max="4" width="12.7109375" customWidth="1"/>
    <col min="5" max="5" width="12.5703125" customWidth="1"/>
  </cols>
  <sheetData>
    <row r="1" spans="1:6" x14ac:dyDescent="0.25">
      <c r="A1" s="3" t="s">
        <v>44</v>
      </c>
      <c r="B1" s="11" t="s">
        <v>1</v>
      </c>
      <c r="C1" s="11" t="s">
        <v>2</v>
      </c>
      <c r="D1" s="11" t="s">
        <v>3</v>
      </c>
      <c r="E1" s="11" t="s">
        <v>4</v>
      </c>
    </row>
    <row r="2" spans="1:6" x14ac:dyDescent="0.25">
      <c r="A2" s="1" t="s">
        <v>28</v>
      </c>
      <c r="B2" s="13">
        <v>0.01</v>
      </c>
      <c r="C2" s="13">
        <v>0.43</v>
      </c>
      <c r="D2" s="13">
        <v>0.44</v>
      </c>
      <c r="E2" s="13">
        <v>0.12</v>
      </c>
      <c r="F2" s="12">
        <f t="shared" ref="F2:F17" si="0">SUM(D2:E2)</f>
        <v>0.56000000000000005</v>
      </c>
    </row>
    <row r="3" spans="1:6" x14ac:dyDescent="0.25">
      <c r="A3" s="1" t="s">
        <v>29</v>
      </c>
      <c r="B3" s="13">
        <v>1</v>
      </c>
      <c r="C3" s="13">
        <v>0</v>
      </c>
      <c r="D3" s="13">
        <v>0</v>
      </c>
      <c r="E3" s="13">
        <v>0</v>
      </c>
      <c r="F3" s="12">
        <f t="shared" si="0"/>
        <v>0</v>
      </c>
    </row>
    <row r="4" spans="1:6" x14ac:dyDescent="0.25">
      <c r="A4" s="1" t="s">
        <v>30</v>
      </c>
      <c r="B4" s="13">
        <v>0.11</v>
      </c>
      <c r="C4" s="13">
        <v>0.39</v>
      </c>
      <c r="D4" s="13">
        <v>0.33</v>
      </c>
      <c r="E4" s="13">
        <v>0.17</v>
      </c>
      <c r="F4" s="12">
        <f t="shared" si="0"/>
        <v>0.5</v>
      </c>
    </row>
    <row r="5" spans="1:6" x14ac:dyDescent="0.25">
      <c r="A5" s="1" t="s">
        <v>31</v>
      </c>
      <c r="B5" s="13">
        <v>0</v>
      </c>
      <c r="C5" s="13">
        <v>0.35</v>
      </c>
      <c r="D5" s="13">
        <v>0.28999999999999998</v>
      </c>
      <c r="E5" s="13">
        <v>0.35</v>
      </c>
      <c r="F5" s="12">
        <f t="shared" si="0"/>
        <v>0.6399999999999999</v>
      </c>
    </row>
    <row r="6" spans="1:6" x14ac:dyDescent="0.25">
      <c r="A6" s="1" t="s">
        <v>32</v>
      </c>
      <c r="B6" s="13">
        <v>0</v>
      </c>
      <c r="C6" s="13">
        <v>0.19</v>
      </c>
      <c r="D6" s="13">
        <v>0.42</v>
      </c>
      <c r="E6" s="13">
        <v>0.38</v>
      </c>
      <c r="F6" s="12">
        <f t="shared" si="0"/>
        <v>0.8</v>
      </c>
    </row>
    <row r="7" spans="1:6" x14ac:dyDescent="0.25">
      <c r="A7" s="1" t="s">
        <v>33</v>
      </c>
      <c r="B7" s="13">
        <v>0</v>
      </c>
      <c r="C7" s="13">
        <v>7.0000000000000007E-2</v>
      </c>
      <c r="D7" s="13">
        <v>0.53</v>
      </c>
      <c r="E7" s="13">
        <v>0.4</v>
      </c>
      <c r="F7" s="12">
        <f t="shared" si="0"/>
        <v>0.93</v>
      </c>
    </row>
    <row r="8" spans="1:6" x14ac:dyDescent="0.25">
      <c r="A8" s="1" t="s">
        <v>34</v>
      </c>
      <c r="B8" s="13">
        <v>0.06</v>
      </c>
      <c r="C8" s="13">
        <v>0.28000000000000003</v>
      </c>
      <c r="D8" s="13">
        <v>0.5</v>
      </c>
      <c r="E8" s="13">
        <v>0.17</v>
      </c>
      <c r="F8" s="12">
        <f t="shared" si="0"/>
        <v>0.67</v>
      </c>
    </row>
    <row r="9" spans="1:6" x14ac:dyDescent="0.25">
      <c r="A9" s="1" t="s">
        <v>35</v>
      </c>
      <c r="B9" s="13">
        <v>0</v>
      </c>
      <c r="C9" s="13">
        <v>0.42</v>
      </c>
      <c r="D9" s="13">
        <v>0.42</v>
      </c>
      <c r="E9" s="13">
        <v>0.17</v>
      </c>
      <c r="F9" s="12">
        <f t="shared" si="0"/>
        <v>0.59</v>
      </c>
    </row>
    <row r="10" spans="1:6" x14ac:dyDescent="0.25">
      <c r="A10" s="1" t="s">
        <v>36</v>
      </c>
      <c r="B10" s="13">
        <v>0.5</v>
      </c>
      <c r="C10" s="13">
        <v>0.5</v>
      </c>
      <c r="D10" s="13">
        <v>0</v>
      </c>
      <c r="E10" s="13">
        <v>0</v>
      </c>
      <c r="F10" s="12">
        <f t="shared" si="0"/>
        <v>0</v>
      </c>
    </row>
    <row r="11" spans="1:6" x14ac:dyDescent="0.25">
      <c r="A11" s="1" t="s">
        <v>43</v>
      </c>
      <c r="B11" s="13">
        <v>0.04</v>
      </c>
      <c r="C11" s="13">
        <v>0.12</v>
      </c>
      <c r="D11" s="13">
        <v>0.54</v>
      </c>
      <c r="E11" s="13">
        <v>0.31</v>
      </c>
      <c r="F11" s="12">
        <f t="shared" si="0"/>
        <v>0.85000000000000009</v>
      </c>
    </row>
    <row r="12" spans="1:6" x14ac:dyDescent="0.25">
      <c r="A12" s="1" t="s">
        <v>38</v>
      </c>
      <c r="B12" s="13">
        <v>0</v>
      </c>
      <c r="C12" s="13">
        <v>0.28999999999999998</v>
      </c>
      <c r="D12" s="13">
        <v>0.52</v>
      </c>
      <c r="E12" s="13">
        <v>0.19</v>
      </c>
      <c r="F12" s="12">
        <f t="shared" si="0"/>
        <v>0.71</v>
      </c>
    </row>
    <row r="13" spans="1:6" x14ac:dyDescent="0.25">
      <c r="A13" s="1" t="s">
        <v>37</v>
      </c>
      <c r="B13" s="13">
        <v>0</v>
      </c>
      <c r="C13" s="13">
        <v>0.33</v>
      </c>
      <c r="D13" s="13">
        <v>0.48</v>
      </c>
      <c r="E13" s="13">
        <v>0.19</v>
      </c>
      <c r="F13" s="12">
        <f t="shared" si="0"/>
        <v>0.66999999999999993</v>
      </c>
    </row>
    <row r="14" spans="1:6" x14ac:dyDescent="0.25">
      <c r="A14" s="1" t="s">
        <v>39</v>
      </c>
      <c r="B14" s="13">
        <v>0</v>
      </c>
      <c r="C14" s="13">
        <v>0.26</v>
      </c>
      <c r="D14" s="13">
        <v>0.3</v>
      </c>
      <c r="E14" s="13">
        <v>0.43</v>
      </c>
      <c r="F14" s="12">
        <f t="shared" si="0"/>
        <v>0.73</v>
      </c>
    </row>
    <row r="15" spans="1:6" x14ac:dyDescent="0.25">
      <c r="A15" s="1" t="s">
        <v>40</v>
      </c>
      <c r="B15" s="13">
        <v>0.02</v>
      </c>
      <c r="C15" s="13">
        <v>0.49</v>
      </c>
      <c r="D15" s="13">
        <v>0.41</v>
      </c>
      <c r="E15" s="13">
        <v>0.08</v>
      </c>
      <c r="F15" s="12">
        <f t="shared" si="0"/>
        <v>0.49</v>
      </c>
    </row>
    <row r="16" spans="1:6" x14ac:dyDescent="0.25">
      <c r="A16" s="1" t="s">
        <v>41</v>
      </c>
      <c r="B16" s="13">
        <v>0</v>
      </c>
      <c r="C16" s="13">
        <v>0.71</v>
      </c>
      <c r="D16" s="13">
        <v>0.24</v>
      </c>
      <c r="E16" s="13">
        <v>0.06</v>
      </c>
      <c r="F16" s="12">
        <f t="shared" si="0"/>
        <v>0.3</v>
      </c>
    </row>
    <row r="17" spans="1:6" x14ac:dyDescent="0.25">
      <c r="A17" s="1" t="s">
        <v>42</v>
      </c>
      <c r="B17" s="13">
        <v>0.06</v>
      </c>
      <c r="C17" s="13">
        <v>0.15</v>
      </c>
      <c r="D17" s="13">
        <v>0.13</v>
      </c>
      <c r="E17" s="13">
        <v>0.66</v>
      </c>
      <c r="F17" s="12">
        <f t="shared" si="0"/>
        <v>0.79</v>
      </c>
    </row>
    <row r="18" spans="1:6" ht="28.5" x14ac:dyDescent="0.25">
      <c r="A18" s="11" t="s">
        <v>22</v>
      </c>
      <c r="B18" s="13">
        <v>0.02</v>
      </c>
      <c r="C18" s="13">
        <v>0.31</v>
      </c>
      <c r="D18" s="13">
        <v>0.4</v>
      </c>
      <c r="E18" s="13">
        <v>0.26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0"/>
  <sheetViews>
    <sheetView topLeftCell="H1" zoomScaleNormal="100" workbookViewId="0">
      <selection activeCell="AB30" sqref="AB30"/>
    </sheetView>
  </sheetViews>
  <sheetFormatPr defaultColWidth="14.42578125" defaultRowHeight="15" customHeight="1" x14ac:dyDescent="0.25"/>
  <cols>
    <col min="1" max="1" width="17.85546875" hidden="1" customWidth="1"/>
    <col min="2" max="7" width="8.7109375" hidden="1" customWidth="1"/>
    <col min="8" max="8" width="15.140625" customWidth="1"/>
    <col min="9" max="26" width="8.7109375" customWidth="1"/>
  </cols>
  <sheetData>
    <row r="1" spans="1:13" x14ac:dyDescent="0.25">
      <c r="A1" s="1" t="s">
        <v>23</v>
      </c>
      <c r="B1" s="1" t="s">
        <v>1</v>
      </c>
      <c r="C1" s="1" t="s">
        <v>2</v>
      </c>
      <c r="D1" s="1" t="s">
        <v>3</v>
      </c>
      <c r="E1" s="1" t="s">
        <v>4</v>
      </c>
      <c r="H1" s="1" t="s">
        <v>23</v>
      </c>
      <c r="I1" s="1" t="s">
        <v>1</v>
      </c>
      <c r="J1" s="1" t="s">
        <v>2</v>
      </c>
      <c r="K1" s="1" t="s">
        <v>3</v>
      </c>
      <c r="L1" s="1" t="s">
        <v>4</v>
      </c>
      <c r="M1" s="2"/>
    </row>
    <row r="2" spans="1:13" x14ac:dyDescent="0.25">
      <c r="A2" s="1" t="s">
        <v>5</v>
      </c>
      <c r="B2" s="3">
        <v>4</v>
      </c>
      <c r="C2" s="3">
        <v>51</v>
      </c>
      <c r="D2" s="3">
        <v>23</v>
      </c>
      <c r="E2" s="3">
        <v>6</v>
      </c>
      <c r="F2" s="6">
        <f t="shared" ref="F2:F18" si="0">SUM(B2:E2)</f>
        <v>84</v>
      </c>
      <c r="H2" s="1" t="s">
        <v>28</v>
      </c>
      <c r="I2" s="4">
        <f t="shared" ref="I2:I18" si="1">B2/F2</f>
        <v>4.7619047619047616E-2</v>
      </c>
      <c r="J2" s="4">
        <f t="shared" ref="J2:J18" si="2">C2/F2</f>
        <v>0.6071428571428571</v>
      </c>
      <c r="K2" s="4">
        <f t="shared" ref="K2:K18" si="3">D2/F2</f>
        <v>0.27380952380952384</v>
      </c>
      <c r="L2" s="4">
        <f t="shared" ref="L2:L18" si="4">E2/F2</f>
        <v>7.1428571428571425E-2</v>
      </c>
      <c r="M2" s="5">
        <f t="shared" ref="M2:M18" si="5">SUM(I2:L2)</f>
        <v>0.99999999999999989</v>
      </c>
    </row>
    <row r="3" spans="1:13" x14ac:dyDescent="0.25">
      <c r="A3" s="1" t="s">
        <v>6</v>
      </c>
      <c r="B3" s="3">
        <v>1</v>
      </c>
      <c r="C3" s="3">
        <v>0</v>
      </c>
      <c r="D3" s="3">
        <v>0</v>
      </c>
      <c r="E3" s="3">
        <v>0</v>
      </c>
      <c r="F3" s="6">
        <f t="shared" si="0"/>
        <v>1</v>
      </c>
      <c r="H3" s="1" t="s">
        <v>29</v>
      </c>
      <c r="I3" s="4">
        <f t="shared" si="1"/>
        <v>1</v>
      </c>
      <c r="J3" s="4">
        <f t="shared" si="2"/>
        <v>0</v>
      </c>
      <c r="K3" s="4">
        <f t="shared" si="3"/>
        <v>0</v>
      </c>
      <c r="L3" s="4">
        <f t="shared" si="4"/>
        <v>0</v>
      </c>
      <c r="M3" s="5">
        <f t="shared" si="5"/>
        <v>1</v>
      </c>
    </row>
    <row r="4" spans="1:13" x14ac:dyDescent="0.25">
      <c r="A4" s="1" t="s">
        <v>7</v>
      </c>
      <c r="B4" s="3">
        <v>0</v>
      </c>
      <c r="C4" s="3">
        <v>9</v>
      </c>
      <c r="D4" s="3">
        <v>7</v>
      </c>
      <c r="E4" s="3">
        <v>2</v>
      </c>
      <c r="F4" s="6">
        <f t="shared" si="0"/>
        <v>18</v>
      </c>
      <c r="H4" s="1" t="s">
        <v>30</v>
      </c>
      <c r="I4" s="4">
        <f t="shared" si="1"/>
        <v>0</v>
      </c>
      <c r="J4" s="4">
        <f t="shared" si="2"/>
        <v>0.5</v>
      </c>
      <c r="K4" s="4">
        <f t="shared" si="3"/>
        <v>0.3888888888888889</v>
      </c>
      <c r="L4" s="4">
        <f t="shared" si="4"/>
        <v>0.1111111111111111</v>
      </c>
      <c r="M4" s="5">
        <f t="shared" si="5"/>
        <v>1</v>
      </c>
    </row>
    <row r="5" spans="1:13" x14ac:dyDescent="0.25">
      <c r="A5" s="1" t="s">
        <v>8</v>
      </c>
      <c r="B5" s="3">
        <v>0</v>
      </c>
      <c r="C5" s="3">
        <v>10</v>
      </c>
      <c r="D5" s="3">
        <v>4</v>
      </c>
      <c r="E5" s="3">
        <v>3</v>
      </c>
      <c r="F5" s="6">
        <f t="shared" si="0"/>
        <v>17</v>
      </c>
      <c r="H5" s="1" t="s">
        <v>31</v>
      </c>
      <c r="I5" s="4">
        <f t="shared" si="1"/>
        <v>0</v>
      </c>
      <c r="J5" s="4">
        <f t="shared" si="2"/>
        <v>0.58823529411764708</v>
      </c>
      <c r="K5" s="4">
        <f t="shared" si="3"/>
        <v>0.23529411764705882</v>
      </c>
      <c r="L5" s="4">
        <f t="shared" si="4"/>
        <v>0.17647058823529413</v>
      </c>
      <c r="M5" s="5">
        <f t="shared" si="5"/>
        <v>1</v>
      </c>
    </row>
    <row r="6" spans="1:13" x14ac:dyDescent="0.25">
      <c r="A6" s="1" t="s">
        <v>9</v>
      </c>
      <c r="B6" s="3">
        <v>6</v>
      </c>
      <c r="C6" s="3">
        <v>7</v>
      </c>
      <c r="D6" s="3">
        <v>8</v>
      </c>
      <c r="E6" s="3">
        <v>5</v>
      </c>
      <c r="F6" s="6">
        <f t="shared" si="0"/>
        <v>26</v>
      </c>
      <c r="H6" s="1" t="s">
        <v>32</v>
      </c>
      <c r="I6" s="4">
        <f t="shared" si="1"/>
        <v>0.23076923076923078</v>
      </c>
      <c r="J6" s="4">
        <f t="shared" si="2"/>
        <v>0.26923076923076922</v>
      </c>
      <c r="K6" s="4">
        <f t="shared" si="3"/>
        <v>0.30769230769230771</v>
      </c>
      <c r="L6" s="4">
        <f t="shared" si="4"/>
        <v>0.19230769230769232</v>
      </c>
      <c r="M6" s="5">
        <f t="shared" si="5"/>
        <v>1</v>
      </c>
    </row>
    <row r="7" spans="1:13" x14ac:dyDescent="0.25">
      <c r="A7" s="1" t="s">
        <v>10</v>
      </c>
      <c r="B7" s="3">
        <v>10</v>
      </c>
      <c r="C7" s="3">
        <v>26</v>
      </c>
      <c r="D7" s="3">
        <v>15</v>
      </c>
      <c r="E7" s="3">
        <v>0</v>
      </c>
      <c r="F7" s="6">
        <f t="shared" si="0"/>
        <v>51</v>
      </c>
      <c r="H7" s="1" t="s">
        <v>33</v>
      </c>
      <c r="I7" s="4">
        <f t="shared" si="1"/>
        <v>0.19607843137254902</v>
      </c>
      <c r="J7" s="4">
        <f t="shared" si="2"/>
        <v>0.50980392156862742</v>
      </c>
      <c r="K7" s="4">
        <f t="shared" si="3"/>
        <v>0.29411764705882354</v>
      </c>
      <c r="L7" s="4">
        <f t="shared" si="4"/>
        <v>0</v>
      </c>
      <c r="M7" s="5">
        <f t="shared" si="5"/>
        <v>1</v>
      </c>
    </row>
    <row r="8" spans="1:13" x14ac:dyDescent="0.25">
      <c r="A8" s="1" t="s">
        <v>11</v>
      </c>
      <c r="B8" s="3">
        <v>1</v>
      </c>
      <c r="C8" s="3">
        <v>8</v>
      </c>
      <c r="D8" s="3">
        <v>8</v>
      </c>
      <c r="E8" s="3">
        <v>1</v>
      </c>
      <c r="F8" s="6">
        <f t="shared" si="0"/>
        <v>18</v>
      </c>
      <c r="H8" s="1" t="s">
        <v>34</v>
      </c>
      <c r="I8" s="4">
        <f t="shared" si="1"/>
        <v>5.5555555555555552E-2</v>
      </c>
      <c r="J8" s="4">
        <f t="shared" si="2"/>
        <v>0.44444444444444442</v>
      </c>
      <c r="K8" s="4">
        <f t="shared" si="3"/>
        <v>0.44444444444444442</v>
      </c>
      <c r="L8" s="4">
        <f t="shared" si="4"/>
        <v>5.5555555555555552E-2</v>
      </c>
      <c r="M8" s="5">
        <f t="shared" si="5"/>
        <v>1</v>
      </c>
    </row>
    <row r="9" spans="1:13" x14ac:dyDescent="0.25">
      <c r="A9" s="1" t="s">
        <v>12</v>
      </c>
      <c r="B9" s="3">
        <v>5</v>
      </c>
      <c r="C9" s="3">
        <v>5</v>
      </c>
      <c r="D9" s="3">
        <v>12</v>
      </c>
      <c r="E9" s="3">
        <v>2</v>
      </c>
      <c r="F9" s="6">
        <f t="shared" si="0"/>
        <v>24</v>
      </c>
      <c r="H9" s="1" t="s">
        <v>35</v>
      </c>
      <c r="I9" s="4">
        <f t="shared" si="1"/>
        <v>0.20833333333333334</v>
      </c>
      <c r="J9" s="4">
        <f t="shared" si="2"/>
        <v>0.20833333333333334</v>
      </c>
      <c r="K9" s="4">
        <f t="shared" si="3"/>
        <v>0.5</v>
      </c>
      <c r="L9" s="4">
        <f t="shared" si="4"/>
        <v>8.3333333333333329E-2</v>
      </c>
      <c r="M9" s="5">
        <f t="shared" si="5"/>
        <v>1</v>
      </c>
    </row>
    <row r="10" spans="1:13" x14ac:dyDescent="0.25">
      <c r="A10" s="1" t="s">
        <v>13</v>
      </c>
      <c r="B10" s="3">
        <v>0</v>
      </c>
      <c r="C10" s="3">
        <v>0</v>
      </c>
      <c r="D10" s="3">
        <v>2</v>
      </c>
      <c r="E10" s="3">
        <v>0</v>
      </c>
      <c r="F10" s="6">
        <f t="shared" si="0"/>
        <v>2</v>
      </c>
      <c r="H10" s="1" t="s">
        <v>36</v>
      </c>
      <c r="I10" s="4">
        <f t="shared" si="1"/>
        <v>0</v>
      </c>
      <c r="J10" s="4">
        <f t="shared" si="2"/>
        <v>0</v>
      </c>
      <c r="K10" s="4">
        <f t="shared" si="3"/>
        <v>1</v>
      </c>
      <c r="L10" s="4">
        <f t="shared" si="4"/>
        <v>0</v>
      </c>
      <c r="M10" s="5">
        <f t="shared" si="5"/>
        <v>1</v>
      </c>
    </row>
    <row r="11" spans="1:13" x14ac:dyDescent="0.25">
      <c r="A11" s="1" t="s">
        <v>14</v>
      </c>
      <c r="B11" s="3">
        <v>7</v>
      </c>
      <c r="C11" s="3">
        <v>9</v>
      </c>
      <c r="D11" s="3">
        <v>8</v>
      </c>
      <c r="E11" s="3">
        <v>1</v>
      </c>
      <c r="F11" s="6">
        <f t="shared" si="0"/>
        <v>25</v>
      </c>
      <c r="H11" s="1" t="s">
        <v>43</v>
      </c>
      <c r="I11" s="4">
        <f t="shared" si="1"/>
        <v>0.28000000000000003</v>
      </c>
      <c r="J11" s="4">
        <f t="shared" si="2"/>
        <v>0.36</v>
      </c>
      <c r="K11" s="4">
        <f t="shared" si="3"/>
        <v>0.32</v>
      </c>
      <c r="L11" s="4">
        <f t="shared" si="4"/>
        <v>0.04</v>
      </c>
      <c r="M11" s="5">
        <f t="shared" si="5"/>
        <v>1</v>
      </c>
    </row>
    <row r="12" spans="1:13" x14ac:dyDescent="0.25">
      <c r="A12" s="1" t="s">
        <v>15</v>
      </c>
      <c r="B12" s="3">
        <v>3</v>
      </c>
      <c r="C12" s="3">
        <v>18</v>
      </c>
      <c r="D12" s="3">
        <v>9</v>
      </c>
      <c r="E12" s="3">
        <v>1</v>
      </c>
      <c r="F12" s="6">
        <f t="shared" si="0"/>
        <v>31</v>
      </c>
      <c r="H12" s="1" t="s">
        <v>38</v>
      </c>
      <c r="I12" s="4">
        <f t="shared" si="1"/>
        <v>9.6774193548387094E-2</v>
      </c>
      <c r="J12" s="4">
        <f t="shared" si="2"/>
        <v>0.58064516129032262</v>
      </c>
      <c r="K12" s="4">
        <f t="shared" si="3"/>
        <v>0.29032258064516131</v>
      </c>
      <c r="L12" s="4">
        <f t="shared" si="4"/>
        <v>3.2258064516129031E-2</v>
      </c>
      <c r="M12" s="5">
        <f t="shared" si="5"/>
        <v>1</v>
      </c>
    </row>
    <row r="13" spans="1:13" x14ac:dyDescent="0.25">
      <c r="A13" s="1" t="s">
        <v>16</v>
      </c>
      <c r="B13" s="3">
        <v>4</v>
      </c>
      <c r="C13" s="3">
        <v>10</v>
      </c>
      <c r="D13" s="3">
        <v>10</v>
      </c>
      <c r="E13" s="3">
        <v>5</v>
      </c>
      <c r="F13" s="6">
        <f t="shared" si="0"/>
        <v>29</v>
      </c>
      <c r="H13" s="1" t="s">
        <v>37</v>
      </c>
      <c r="I13" s="4">
        <f t="shared" si="1"/>
        <v>0.13793103448275862</v>
      </c>
      <c r="J13" s="4">
        <f t="shared" si="2"/>
        <v>0.34482758620689657</v>
      </c>
      <c r="K13" s="4">
        <f t="shared" si="3"/>
        <v>0.34482758620689657</v>
      </c>
      <c r="L13" s="4">
        <f t="shared" si="4"/>
        <v>0.17241379310344829</v>
      </c>
      <c r="M13" s="5">
        <f t="shared" si="5"/>
        <v>1</v>
      </c>
    </row>
    <row r="14" spans="1:13" x14ac:dyDescent="0.25">
      <c r="A14" s="1" t="s">
        <v>17</v>
      </c>
      <c r="B14" s="3">
        <v>4</v>
      </c>
      <c r="C14" s="3">
        <v>12</v>
      </c>
      <c r="D14" s="3">
        <v>5</v>
      </c>
      <c r="E14" s="3">
        <v>2</v>
      </c>
      <c r="F14" s="6">
        <f t="shared" si="0"/>
        <v>23</v>
      </c>
      <c r="H14" s="1" t="s">
        <v>39</v>
      </c>
      <c r="I14" s="4">
        <f t="shared" si="1"/>
        <v>0.17391304347826086</v>
      </c>
      <c r="J14" s="4">
        <f t="shared" si="2"/>
        <v>0.52173913043478259</v>
      </c>
      <c r="K14" s="4">
        <f t="shared" si="3"/>
        <v>0.21739130434782608</v>
      </c>
      <c r="L14" s="4">
        <f t="shared" si="4"/>
        <v>8.6956521739130432E-2</v>
      </c>
      <c r="M14" s="5">
        <f t="shared" si="5"/>
        <v>1</v>
      </c>
    </row>
    <row r="15" spans="1:13" x14ac:dyDescent="0.25">
      <c r="A15" s="1" t="s">
        <v>18</v>
      </c>
      <c r="B15" s="3">
        <v>0</v>
      </c>
      <c r="C15" s="3">
        <v>18</v>
      </c>
      <c r="D15" s="3">
        <v>24</v>
      </c>
      <c r="E15" s="3">
        <v>9</v>
      </c>
      <c r="F15" s="6">
        <f t="shared" si="0"/>
        <v>51</v>
      </c>
      <c r="H15" s="1" t="s">
        <v>40</v>
      </c>
      <c r="I15" s="4">
        <f t="shared" si="1"/>
        <v>0</v>
      </c>
      <c r="J15" s="4">
        <f t="shared" si="2"/>
        <v>0.35294117647058826</v>
      </c>
      <c r="K15" s="4">
        <f t="shared" si="3"/>
        <v>0.47058823529411764</v>
      </c>
      <c r="L15" s="4">
        <f t="shared" si="4"/>
        <v>0.17647058823529413</v>
      </c>
      <c r="M15" s="5">
        <f t="shared" si="5"/>
        <v>1</v>
      </c>
    </row>
    <row r="16" spans="1:13" x14ac:dyDescent="0.25">
      <c r="A16" s="1" t="s">
        <v>19</v>
      </c>
      <c r="B16" s="3">
        <v>1</v>
      </c>
      <c r="C16" s="3">
        <v>6</v>
      </c>
      <c r="D16" s="3">
        <v>6</v>
      </c>
      <c r="E16" s="3">
        <v>4</v>
      </c>
      <c r="F16" s="6">
        <f t="shared" si="0"/>
        <v>17</v>
      </c>
      <c r="H16" s="1" t="s">
        <v>41</v>
      </c>
      <c r="I16" s="4">
        <f t="shared" si="1"/>
        <v>5.8823529411764705E-2</v>
      </c>
      <c r="J16" s="4">
        <f t="shared" si="2"/>
        <v>0.35294117647058826</v>
      </c>
      <c r="K16" s="4">
        <f t="shared" si="3"/>
        <v>0.35294117647058826</v>
      </c>
      <c r="L16" s="4">
        <f t="shared" si="4"/>
        <v>0.23529411764705882</v>
      </c>
      <c r="M16" s="5">
        <f t="shared" si="5"/>
        <v>1</v>
      </c>
    </row>
    <row r="17" spans="1:13" x14ac:dyDescent="0.25">
      <c r="A17" s="1" t="s">
        <v>20</v>
      </c>
      <c r="B17" s="3">
        <v>22</v>
      </c>
      <c r="C17" s="3">
        <v>12</v>
      </c>
      <c r="D17" s="3">
        <v>7</v>
      </c>
      <c r="E17" s="3">
        <v>5</v>
      </c>
      <c r="F17" s="6">
        <f t="shared" si="0"/>
        <v>46</v>
      </c>
      <c r="H17" s="1" t="s">
        <v>42</v>
      </c>
      <c r="I17" s="4">
        <f t="shared" si="1"/>
        <v>0.47826086956521741</v>
      </c>
      <c r="J17" s="4">
        <f t="shared" si="2"/>
        <v>0.2608695652173913</v>
      </c>
      <c r="K17" s="4">
        <f t="shared" si="3"/>
        <v>0.15217391304347827</v>
      </c>
      <c r="L17" s="4">
        <f t="shared" si="4"/>
        <v>0.10869565217391304</v>
      </c>
      <c r="M17" s="5">
        <f t="shared" si="5"/>
        <v>1</v>
      </c>
    </row>
    <row r="18" spans="1:13" x14ac:dyDescent="0.25">
      <c r="A18" s="1" t="s">
        <v>21</v>
      </c>
      <c r="B18" s="6">
        <f t="shared" ref="B18:E18" si="6">SUM(B2:B17)</f>
        <v>68</v>
      </c>
      <c r="C18" s="6">
        <f t="shared" si="6"/>
        <v>201</v>
      </c>
      <c r="D18" s="6">
        <f t="shared" si="6"/>
        <v>148</v>
      </c>
      <c r="E18" s="6">
        <f t="shared" si="6"/>
        <v>46</v>
      </c>
      <c r="F18" s="6">
        <f t="shared" si="0"/>
        <v>463</v>
      </c>
      <c r="H18" s="1" t="s">
        <v>22</v>
      </c>
      <c r="I18" s="4">
        <f t="shared" si="1"/>
        <v>0.14686825053995681</v>
      </c>
      <c r="J18" s="4">
        <f t="shared" si="2"/>
        <v>0.43412526997840173</v>
      </c>
      <c r="K18" s="4">
        <f t="shared" si="3"/>
        <v>0.31965442764578833</v>
      </c>
      <c r="L18" s="4">
        <f t="shared" si="4"/>
        <v>9.9352051835853133E-2</v>
      </c>
      <c r="M18" s="5">
        <f t="shared" si="5"/>
        <v>1</v>
      </c>
    </row>
    <row r="21" spans="1:13" ht="15.75" customHeight="1" x14ac:dyDescent="0.25"/>
    <row r="22" spans="1:13" ht="15.75" customHeight="1" x14ac:dyDescent="0.25"/>
    <row r="23" spans="1:13" ht="15.75" customHeight="1" x14ac:dyDescent="0.25"/>
    <row r="24" spans="1:13" ht="15.75" customHeight="1" x14ac:dyDescent="0.25"/>
    <row r="25" spans="1:13" ht="15.75" customHeight="1" x14ac:dyDescent="0.25"/>
    <row r="26" spans="1:13" ht="15.75" customHeight="1" x14ac:dyDescent="0.25"/>
    <row r="27" spans="1:13" ht="15.75" customHeight="1" x14ac:dyDescent="0.25"/>
    <row r="28" spans="1:13" ht="15.75" customHeight="1" x14ac:dyDescent="0.25"/>
    <row r="29" spans="1:13" ht="15.75" customHeight="1" x14ac:dyDescent="0.25"/>
    <row r="30" spans="1:13" ht="15.75" customHeight="1" x14ac:dyDescent="0.25"/>
    <row r="31" spans="1:13" ht="15.75" customHeight="1" x14ac:dyDescent="0.25"/>
    <row r="32" spans="1:1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2578125" defaultRowHeight="15" customHeight="1" x14ac:dyDescent="0.25"/>
  <cols>
    <col min="1" max="1" width="60" customWidth="1"/>
    <col min="2" max="5" width="12" customWidth="1"/>
    <col min="6" max="10" width="9.140625" customWidth="1"/>
    <col min="11" max="26" width="8.7109375" customWidth="1"/>
  </cols>
  <sheetData>
    <row r="1" spans="1:26" ht="18" x14ac:dyDescent="0.25">
      <c r="A1" s="7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x14ac:dyDescent="0.25">
      <c r="A2" s="8" t="s">
        <v>25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 s="9"/>
      <c r="B3" s="1" t="s">
        <v>1</v>
      </c>
      <c r="C3" s="1" t="s">
        <v>2</v>
      </c>
      <c r="D3" s="1" t="s">
        <v>3</v>
      </c>
      <c r="E3" s="1" t="s">
        <v>4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1" t="s">
        <v>26</v>
      </c>
      <c r="B4" s="3">
        <v>1</v>
      </c>
      <c r="C4" s="3">
        <v>14</v>
      </c>
      <c r="D4" s="3">
        <v>60</v>
      </c>
      <c r="E4" s="3">
        <v>10</v>
      </c>
      <c r="F4" s="2"/>
      <c r="G4" s="3"/>
      <c r="H4" s="3"/>
      <c r="I4" s="3"/>
      <c r="J4" s="3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5">
      <c r="A5" s="1" t="s">
        <v>27</v>
      </c>
      <c r="B5" s="3">
        <v>4</v>
      </c>
      <c r="C5" s="3">
        <v>51</v>
      </c>
      <c r="D5" s="3">
        <v>23</v>
      </c>
      <c r="E5" s="3">
        <v>6</v>
      </c>
      <c r="F5" s="2"/>
      <c r="G5" s="3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 s="1" t="s">
        <v>0</v>
      </c>
      <c r="B6" s="3">
        <v>1</v>
      </c>
      <c r="C6" s="3">
        <v>36</v>
      </c>
      <c r="D6" s="3">
        <v>37</v>
      </c>
      <c r="E6" s="3">
        <v>10</v>
      </c>
      <c r="F6" s="2"/>
      <c r="G6" s="3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10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10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5" right="0.75" top="1" bottom="1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0"/>
  <sheetViews>
    <sheetView workbookViewId="0"/>
  </sheetViews>
  <sheetFormatPr defaultColWidth="14.42578125" defaultRowHeight="15" customHeight="1" x14ac:dyDescent="0.25"/>
  <cols>
    <col min="1" max="1" width="24" customWidth="1"/>
    <col min="2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1</v>
      </c>
      <c r="C2" s="3">
        <v>0</v>
      </c>
      <c r="D2" s="3">
        <v>0</v>
      </c>
      <c r="E2" s="3">
        <v>0</v>
      </c>
    </row>
    <row r="3" spans="1:5" x14ac:dyDescent="0.25">
      <c r="A3" s="1" t="s">
        <v>23</v>
      </c>
      <c r="B3" s="3">
        <v>1</v>
      </c>
      <c r="C3" s="3">
        <v>0</v>
      </c>
      <c r="D3" s="3">
        <v>0</v>
      </c>
      <c r="E3" s="3">
        <v>0</v>
      </c>
    </row>
    <row r="4" spans="1:5" x14ac:dyDescent="0.25">
      <c r="A4" s="1" t="s">
        <v>0</v>
      </c>
      <c r="B4" s="3">
        <v>1</v>
      </c>
      <c r="C4" s="3">
        <v>0</v>
      </c>
      <c r="D4" s="3">
        <v>0</v>
      </c>
      <c r="E4" s="3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0</v>
      </c>
      <c r="C2" s="3">
        <v>6</v>
      </c>
      <c r="D2" s="3">
        <v>11</v>
      </c>
      <c r="E2" s="3">
        <v>1</v>
      </c>
    </row>
    <row r="3" spans="1:5" x14ac:dyDescent="0.25">
      <c r="A3" s="1" t="s">
        <v>23</v>
      </c>
      <c r="B3" s="3">
        <v>0</v>
      </c>
      <c r="C3" s="3">
        <v>9</v>
      </c>
      <c r="D3" s="3">
        <v>7</v>
      </c>
      <c r="E3" s="3">
        <v>2</v>
      </c>
    </row>
    <row r="4" spans="1:5" x14ac:dyDescent="0.25">
      <c r="A4" s="1" t="s">
        <v>0</v>
      </c>
      <c r="B4" s="3">
        <v>2</v>
      </c>
      <c r="C4" s="3">
        <v>7</v>
      </c>
      <c r="D4" s="3">
        <v>6</v>
      </c>
      <c r="E4" s="3">
        <v>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1</v>
      </c>
      <c r="C2" s="3">
        <v>8</v>
      </c>
      <c r="D2" s="3">
        <v>5</v>
      </c>
      <c r="E2" s="3">
        <v>3</v>
      </c>
    </row>
    <row r="3" spans="1:5" x14ac:dyDescent="0.25">
      <c r="A3" s="1" t="s">
        <v>23</v>
      </c>
      <c r="B3" s="3">
        <v>0</v>
      </c>
      <c r="C3" s="3">
        <v>10</v>
      </c>
      <c r="D3" s="3">
        <v>4</v>
      </c>
      <c r="E3" s="3">
        <v>3</v>
      </c>
    </row>
    <row r="4" spans="1:5" x14ac:dyDescent="0.25">
      <c r="A4" s="1" t="s">
        <v>0</v>
      </c>
      <c r="B4" s="3">
        <v>0</v>
      </c>
      <c r="C4" s="3">
        <v>6</v>
      </c>
      <c r="D4" s="3">
        <v>5</v>
      </c>
      <c r="E4" s="3">
        <v>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1</v>
      </c>
      <c r="C2" s="3">
        <v>10</v>
      </c>
      <c r="D2" s="3">
        <v>10</v>
      </c>
      <c r="E2" s="3">
        <v>6</v>
      </c>
    </row>
    <row r="3" spans="1:5" x14ac:dyDescent="0.25">
      <c r="A3" s="1" t="s">
        <v>23</v>
      </c>
      <c r="B3" s="3">
        <v>6</v>
      </c>
      <c r="C3" s="3">
        <v>7</v>
      </c>
      <c r="D3" s="3">
        <v>8</v>
      </c>
      <c r="E3" s="3">
        <v>5</v>
      </c>
    </row>
    <row r="4" spans="1:5" x14ac:dyDescent="0.25">
      <c r="A4" s="1" t="s">
        <v>0</v>
      </c>
      <c r="B4" s="3">
        <v>0</v>
      </c>
      <c r="C4" s="3">
        <v>5</v>
      </c>
      <c r="D4" s="3">
        <v>11</v>
      </c>
      <c r="E4" s="3">
        <v>10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9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26</v>
      </c>
      <c r="B2" s="3">
        <v>0</v>
      </c>
      <c r="C2" s="3">
        <v>11</v>
      </c>
      <c r="D2" s="3">
        <v>33</v>
      </c>
      <c r="E2" s="3">
        <v>11</v>
      </c>
    </row>
    <row r="3" spans="1:5" x14ac:dyDescent="0.25">
      <c r="A3" s="1" t="s">
        <v>23</v>
      </c>
      <c r="B3" s="3">
        <v>10</v>
      </c>
      <c r="C3" s="3">
        <v>26</v>
      </c>
      <c r="D3" s="3">
        <v>15</v>
      </c>
      <c r="E3" s="3">
        <v>0</v>
      </c>
    </row>
    <row r="4" spans="1:5" x14ac:dyDescent="0.25">
      <c r="A4" s="1" t="s">
        <v>0</v>
      </c>
      <c r="B4" s="3">
        <v>0</v>
      </c>
      <c r="C4" s="3">
        <v>4</v>
      </c>
      <c r="D4" s="3">
        <v>29</v>
      </c>
      <c r="E4" s="3">
        <v>22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Free</vt:lpstr>
      <vt:lpstr>Teacher guided enquiries where </vt:lpstr>
      <vt:lpstr>Teacher led transmission</vt:lpstr>
      <vt:lpstr>Albania</vt:lpstr>
      <vt:lpstr>Andorra</vt:lpstr>
      <vt:lpstr>Armenia</vt:lpstr>
      <vt:lpstr>Cyprus</vt:lpstr>
      <vt:lpstr>France</vt:lpstr>
      <vt:lpstr>Georgia</vt:lpstr>
      <vt:lpstr>Greece</vt:lpstr>
      <vt:lpstr>Ireland</vt:lpstr>
      <vt:lpstr>Luxembourg</vt:lpstr>
      <vt:lpstr>Macedonia</vt:lpstr>
      <vt:lpstr>Malta</vt:lpstr>
      <vt:lpstr>Portugal</vt:lpstr>
      <vt:lpstr>Serbia</vt:lpstr>
      <vt:lpstr>Slovenia</vt:lpstr>
      <vt:lpstr>Spain</vt:lpstr>
      <vt:lpstr>Turkey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TREHARNE Gareth</dc:creator>
  <cp:lastModifiedBy>caitriona ni cassaithe</cp:lastModifiedBy>
  <dcterms:created xsi:type="dcterms:W3CDTF">2022-07-22T11:50:26Z</dcterms:created>
  <dcterms:modified xsi:type="dcterms:W3CDTF">2022-12-17T19:32:05Z</dcterms:modified>
</cp:coreProperties>
</file>