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G:\My Drive\DCU Research\OHTE REPORT\Data\Chapter 4\"/>
    </mc:Choice>
  </mc:AlternateContent>
  <xr:revisionPtr revIDLastSave="0" documentId="8_{C7F4E6E6-C0E7-468B-AB8B-EB48E16AFC82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Enquiry and Investigation" sheetId="1" r:id="rId1"/>
    <sheet name="Teacher led transmission" sheetId="2" r:id="rId2"/>
    <sheet name="Albania" sheetId="3" r:id="rId3"/>
    <sheet name="Andorra" sheetId="4" r:id="rId4"/>
    <sheet name="Armenia" sheetId="5" r:id="rId5"/>
    <sheet name="Cyprus" sheetId="6" r:id="rId6"/>
    <sheet name="France" sheetId="7" r:id="rId7"/>
    <sheet name="Georgia" sheetId="8" r:id="rId8"/>
    <sheet name="Greece" sheetId="9" r:id="rId9"/>
    <sheet name="Ireland" sheetId="10" r:id="rId10"/>
    <sheet name="Luxembourg" sheetId="11" r:id="rId11"/>
    <sheet name="Macedonia" sheetId="12" r:id="rId12"/>
    <sheet name="Malta" sheetId="13" r:id="rId13"/>
    <sheet name="Portugal" sheetId="14" r:id="rId14"/>
    <sheet name="Serbia" sheetId="15" r:id="rId15"/>
    <sheet name="Slovenia" sheetId="16" r:id="rId16"/>
    <sheet name="Spain" sheetId="17" r:id="rId17"/>
    <sheet name="Turkey" sheetId="18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22" roundtripDataSignature="AMtx7mi/v5G6pv9amtrHL2xCbu093xolUw=="/>
    </ext>
  </extLst>
</workbook>
</file>

<file path=xl/calcChain.xml><?xml version="1.0" encoding="utf-8"?>
<calcChain xmlns="http://schemas.openxmlformats.org/spreadsheetml/2006/main">
  <c r="F18" i="2" l="1"/>
  <c r="E18" i="2"/>
  <c r="L18" i="2" s="1"/>
  <c r="D18" i="2"/>
  <c r="K18" i="2" s="1"/>
  <c r="C18" i="2"/>
  <c r="J18" i="2" s="1"/>
  <c r="B18" i="2"/>
  <c r="I18" i="2" s="1"/>
  <c r="J17" i="2"/>
  <c r="I17" i="2"/>
  <c r="F17" i="2"/>
  <c r="K17" i="2" s="1"/>
  <c r="L16" i="2"/>
  <c r="F16" i="2"/>
  <c r="I16" i="2" s="1"/>
  <c r="J15" i="2"/>
  <c r="I15" i="2"/>
  <c r="F15" i="2"/>
  <c r="K15" i="2" s="1"/>
  <c r="F14" i="2"/>
  <c r="I14" i="2" s="1"/>
  <c r="J13" i="2"/>
  <c r="I13" i="2"/>
  <c r="F13" i="2"/>
  <c r="K13" i="2" s="1"/>
  <c r="L12" i="2"/>
  <c r="F12" i="2"/>
  <c r="I12" i="2" s="1"/>
  <c r="J11" i="2"/>
  <c r="I11" i="2"/>
  <c r="F11" i="2"/>
  <c r="K11" i="2" s="1"/>
  <c r="F10" i="2"/>
  <c r="I10" i="2" s="1"/>
  <c r="J9" i="2"/>
  <c r="I9" i="2"/>
  <c r="F9" i="2"/>
  <c r="K9" i="2" s="1"/>
  <c r="F8" i="2"/>
  <c r="I8" i="2" s="1"/>
  <c r="J7" i="2"/>
  <c r="I7" i="2"/>
  <c r="F7" i="2"/>
  <c r="K7" i="2" s="1"/>
  <c r="F6" i="2"/>
  <c r="I6" i="2" s="1"/>
  <c r="J5" i="2"/>
  <c r="I5" i="2"/>
  <c r="F5" i="2"/>
  <c r="K5" i="2" s="1"/>
  <c r="F4" i="2"/>
  <c r="I4" i="2" s="1"/>
  <c r="J3" i="2"/>
  <c r="I3" i="2"/>
  <c r="F3" i="2"/>
  <c r="K3" i="2" s="1"/>
  <c r="F2" i="2"/>
  <c r="I2" i="2" s="1"/>
  <c r="E18" i="1"/>
  <c r="D18" i="1"/>
  <c r="C18" i="1"/>
  <c r="B18" i="1"/>
  <c r="F18" i="1" s="1"/>
  <c r="F17" i="1"/>
  <c r="I17" i="1" s="1"/>
  <c r="J16" i="1"/>
  <c r="I16" i="1"/>
  <c r="F16" i="1"/>
  <c r="K16" i="1" s="1"/>
  <c r="F15" i="1"/>
  <c r="I15" i="1" s="1"/>
  <c r="J14" i="1"/>
  <c r="I14" i="1"/>
  <c r="F14" i="1"/>
  <c r="K14" i="1" s="1"/>
  <c r="F13" i="1"/>
  <c r="I13" i="1" s="1"/>
  <c r="J12" i="1"/>
  <c r="I12" i="1"/>
  <c r="F12" i="1"/>
  <c r="K12" i="1" s="1"/>
  <c r="F11" i="1"/>
  <c r="I11" i="1" s="1"/>
  <c r="J10" i="1"/>
  <c r="I10" i="1"/>
  <c r="F10" i="1"/>
  <c r="K10" i="1" s="1"/>
  <c r="F9" i="1"/>
  <c r="I9" i="1" s="1"/>
  <c r="J8" i="1"/>
  <c r="I8" i="1"/>
  <c r="F8" i="1"/>
  <c r="K8" i="1" s="1"/>
  <c r="F7" i="1"/>
  <c r="I7" i="1" s="1"/>
  <c r="J6" i="1"/>
  <c r="I6" i="1"/>
  <c r="F6" i="1"/>
  <c r="K6" i="1" s="1"/>
  <c r="F5" i="1"/>
  <c r="I5" i="1" s="1"/>
  <c r="J4" i="1"/>
  <c r="I4" i="1"/>
  <c r="F4" i="1"/>
  <c r="K4" i="1" s="1"/>
  <c r="F3" i="1"/>
  <c r="I3" i="1" s="1"/>
  <c r="J2" i="1"/>
  <c r="I2" i="1"/>
  <c r="F2" i="1"/>
  <c r="K2" i="1" s="1"/>
  <c r="L18" i="1" l="1"/>
  <c r="J18" i="1"/>
  <c r="I18" i="1"/>
  <c r="K18" i="1"/>
  <c r="M18" i="2"/>
  <c r="L5" i="1"/>
  <c r="L7" i="1"/>
  <c r="L11" i="1"/>
  <c r="L2" i="2"/>
  <c r="L4" i="2"/>
  <c r="L14" i="2"/>
  <c r="L2" i="1"/>
  <c r="M2" i="1" s="1"/>
  <c r="J3" i="1"/>
  <c r="M3" i="1" s="1"/>
  <c r="L4" i="1"/>
  <c r="M4" i="1" s="1"/>
  <c r="J5" i="1"/>
  <c r="M5" i="1" s="1"/>
  <c r="L6" i="1"/>
  <c r="M6" i="1" s="1"/>
  <c r="J7" i="1"/>
  <c r="M7" i="1" s="1"/>
  <c r="L8" i="1"/>
  <c r="M8" i="1" s="1"/>
  <c r="J9" i="1"/>
  <c r="M9" i="1" s="1"/>
  <c r="L10" i="1"/>
  <c r="M10" i="1" s="1"/>
  <c r="J11" i="1"/>
  <c r="M11" i="1" s="1"/>
  <c r="L12" i="1"/>
  <c r="M12" i="1" s="1"/>
  <c r="J13" i="1"/>
  <c r="M13" i="1" s="1"/>
  <c r="L14" i="1"/>
  <c r="M14" i="1" s="1"/>
  <c r="J15" i="1"/>
  <c r="M15" i="1" s="1"/>
  <c r="L16" i="1"/>
  <c r="M16" i="1" s="1"/>
  <c r="J17" i="1"/>
  <c r="M17" i="1" s="1"/>
  <c r="J2" i="2"/>
  <c r="M2" i="2" s="1"/>
  <c r="L3" i="2"/>
  <c r="M3" i="2" s="1"/>
  <c r="J4" i="2"/>
  <c r="M4" i="2" s="1"/>
  <c r="L5" i="2"/>
  <c r="M5" i="2" s="1"/>
  <c r="J6" i="2"/>
  <c r="M6" i="2" s="1"/>
  <c r="L7" i="2"/>
  <c r="M7" i="2" s="1"/>
  <c r="J8" i="2"/>
  <c r="M8" i="2" s="1"/>
  <c r="L9" i="2"/>
  <c r="M9" i="2" s="1"/>
  <c r="J10" i="2"/>
  <c r="M10" i="2" s="1"/>
  <c r="L11" i="2"/>
  <c r="M11" i="2" s="1"/>
  <c r="J12" i="2"/>
  <c r="M12" i="2" s="1"/>
  <c r="L13" i="2"/>
  <c r="M13" i="2" s="1"/>
  <c r="J14" i="2"/>
  <c r="M14" i="2" s="1"/>
  <c r="L15" i="2"/>
  <c r="M15" i="2" s="1"/>
  <c r="J16" i="2"/>
  <c r="M16" i="2" s="1"/>
  <c r="L17" i="2"/>
  <c r="M17" i="2" s="1"/>
  <c r="L3" i="1"/>
  <c r="L9" i="1"/>
  <c r="L13" i="1"/>
  <c r="L15" i="1"/>
  <c r="L17" i="1"/>
  <c r="L6" i="2"/>
  <c r="K3" i="1"/>
  <c r="K5" i="1"/>
  <c r="K7" i="1"/>
  <c r="K9" i="1"/>
  <c r="K11" i="1"/>
  <c r="K13" i="1"/>
  <c r="K15" i="1"/>
  <c r="K17" i="1"/>
  <c r="K2" i="2"/>
  <c r="K4" i="2"/>
  <c r="K6" i="2"/>
  <c r="K8" i="2"/>
  <c r="K10" i="2"/>
  <c r="K12" i="2"/>
  <c r="K14" i="2"/>
  <c r="K16" i="2"/>
  <c r="L8" i="2"/>
  <c r="L10" i="2"/>
  <c r="M18" i="1" l="1"/>
</calcChain>
</file>

<file path=xl/sharedStrings.xml><?xml version="1.0" encoding="utf-8"?>
<sst xmlns="http://schemas.openxmlformats.org/spreadsheetml/2006/main" count="202" uniqueCount="61">
  <si>
    <t>Enquiry and Investigation:Teacher support and guidance of students as historical investigators ‘doing history’ who ask questions, interrogate primary and secondary historical sources, hypothesise, discuss, debate  and reach evidentially grounded conclusions.</t>
  </si>
  <si>
    <t>Never</t>
  </si>
  <si>
    <t>Sometimes</t>
  </si>
  <si>
    <t>Frequently</t>
  </si>
  <si>
    <t>Very Often</t>
  </si>
  <si>
    <t>Teacher guided enquiries where students are ‘doing history’</t>
  </si>
  <si>
    <t>Albania</t>
  </si>
  <si>
    <t>Alb</t>
  </si>
  <si>
    <t>Andorra</t>
  </si>
  <si>
    <t>And</t>
  </si>
  <si>
    <t>Armenia</t>
  </si>
  <si>
    <t>Arm</t>
  </si>
  <si>
    <t>Cyprus</t>
  </si>
  <si>
    <t>Cyp</t>
  </si>
  <si>
    <t>France</t>
  </si>
  <si>
    <t>Fra</t>
  </si>
  <si>
    <t>Georgia</t>
  </si>
  <si>
    <t>Geo</t>
  </si>
  <si>
    <t>Greece</t>
  </si>
  <si>
    <t>Gre</t>
  </si>
  <si>
    <t>Ireland</t>
  </si>
  <si>
    <t>Ire</t>
  </si>
  <si>
    <t>Luxembourg</t>
  </si>
  <si>
    <t>Lux</t>
  </si>
  <si>
    <t>North Macedonia</t>
  </si>
  <si>
    <t>Mac</t>
  </si>
  <si>
    <t>Malta</t>
  </si>
  <si>
    <t>Mal</t>
  </si>
  <si>
    <t>Portugal</t>
  </si>
  <si>
    <t>Por</t>
  </si>
  <si>
    <t>Serbia</t>
  </si>
  <si>
    <t>Ser</t>
  </si>
  <si>
    <t>Slovenia</t>
  </si>
  <si>
    <t>Slov</t>
  </si>
  <si>
    <t>Spain</t>
  </si>
  <si>
    <t>Spa</t>
  </si>
  <si>
    <t>Turkey</t>
  </si>
  <si>
    <t>Türk</t>
  </si>
  <si>
    <t>Total</t>
  </si>
  <si>
    <t>OHTE Average</t>
  </si>
  <si>
    <t>Teacher led transmission of factual historical information, narratives, stories and national history:Teacher led, primarily using a single textbook</t>
  </si>
  <si>
    <t>OHTE Thematic Report no. 1: questionnaire for teachers and educators</t>
  </si>
  <si>
    <t>Please indicate in the appropriate column the approaches in the three categories below that you use to teach history</t>
  </si>
  <si>
    <t>Teacher managed free historical enquiry:Students work independently or in groups to investigate and learn about historical subjects.</t>
  </si>
  <si>
    <t>Teacher led transmission of factual historical information, narratives, stories and national history: teacher led, primarily using a single textbook</t>
  </si>
  <si>
    <t>AL</t>
  </si>
  <si>
    <t>AD</t>
  </si>
  <si>
    <t>AM</t>
  </si>
  <si>
    <t>CY</t>
  </si>
  <si>
    <t>FR</t>
  </si>
  <si>
    <t>GE</t>
  </si>
  <si>
    <t>EL</t>
  </si>
  <si>
    <t>IE</t>
  </si>
  <si>
    <t>LU</t>
  </si>
  <si>
    <t>MK</t>
  </si>
  <si>
    <t>MT</t>
  </si>
  <si>
    <t>PT</t>
  </si>
  <si>
    <t>RS</t>
  </si>
  <si>
    <t>SI</t>
  </si>
  <si>
    <t>ES</t>
  </si>
  <si>
    <t>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</si>
</sst>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scheme val="minor"/>
    </font>
    <font>
      <sz val="11"/>
      <color rgb="FF333333"/>
      <name val="Arial"/>
      <family val="2"/>
    </font>
    <font>
      <sz val="11"/>
      <color theme="1"/>
      <name val="Calibri"/>
      <family val="2"/>
    </font>
    <font>
      <sz val="14"/>
      <color rgb="FF333333"/>
      <name val="Arial"/>
      <family val="2"/>
    </font>
    <font>
      <b/>
      <sz val="12"/>
      <color rgb="FF333333"/>
      <name val="Arial"/>
      <family val="2"/>
    </font>
    <font>
      <b/>
      <sz val="11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AEAE8"/>
        <bgColor rgb="FFEAEAE8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0" fontId="1" fillId="0" borderId="0" xfId="0" applyFont="1"/>
    <xf numFmtId="9" fontId="1" fillId="0" borderId="0" xfId="0" applyNumberFormat="1" applyFont="1"/>
    <xf numFmtId="9" fontId="2" fillId="0" borderId="0" xfId="0" applyNumberFormat="1" applyFont="1"/>
    <xf numFmtId="0" fontId="3" fillId="0" borderId="0" xfId="0" applyFont="1"/>
    <xf numFmtId="0" fontId="4" fillId="0" borderId="0" xfId="0" applyFont="1"/>
    <xf numFmtId="0" fontId="1" fillId="2" borderId="1" xfId="0" applyFont="1" applyFill="1" applyBorder="1" applyAlignment="1">
      <alignment horizontal="center"/>
    </xf>
    <xf numFmtId="0" fontId="5" fillId="0" borderId="0" xfId="0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customschemas.google.com/relationships/workbookmetadata" Target="metadata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lvl="0">
              <a:defRPr sz="1800" b="0" i="0">
                <a:solidFill>
                  <a:srgbClr val="757575"/>
                </a:solidFill>
                <a:latin typeface="+mn-lt"/>
              </a:defRPr>
            </a:pPr>
            <a:r>
              <a:rPr lang="en-IE" sz="1800" b="1" i="0" u="none" strike="noStrike" cap="all" baseline="0">
                <a:solidFill>
                  <a:schemeClr val="tx1"/>
                </a:solidFill>
                <a:effectLst/>
              </a:rPr>
              <a:t>Teacher guided enquiries where students are ‘doing history'</a:t>
            </a:r>
            <a:endParaRPr lang="en-IE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5322786324417101"/>
          <c:y val="2.2160662671672431E-2"/>
        </c:manualLayout>
      </c:layout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'Enquiry and Investigation'!$I$1</c:f>
              <c:strCache>
                <c:ptCount val="1"/>
                <c:pt idx="0">
                  <c:v>Never</c:v>
                </c:pt>
              </c:strCache>
            </c:strRef>
          </c:tx>
          <c:spPr>
            <a:solidFill>
              <a:srgbClr val="4472C4"/>
            </a:solidFill>
            <a:ln w="15875" cmpd="sng">
              <a:solidFill>
                <a:srgbClr val="000000"/>
              </a:solidFill>
            </a:ln>
          </c:spPr>
          <c:invertIfNegative val="1"/>
          <c:cat>
            <c:strRef>
              <c:f>'Enquiry and Investigation'!$H$2:$H$17</c:f>
              <c:strCache>
                <c:ptCount val="16"/>
                <c:pt idx="0">
                  <c:v>AL</c:v>
                </c:pt>
                <c:pt idx="1">
                  <c:v>AD</c:v>
                </c:pt>
                <c:pt idx="2">
                  <c:v>AM</c:v>
                </c:pt>
                <c:pt idx="3">
                  <c:v>CY</c:v>
                </c:pt>
                <c:pt idx="4">
                  <c:v>FR</c:v>
                </c:pt>
                <c:pt idx="5">
                  <c:v>GE</c:v>
                </c:pt>
                <c:pt idx="6">
                  <c:v>EL</c:v>
                </c:pt>
                <c:pt idx="7">
                  <c:v>IE</c:v>
                </c:pt>
                <c:pt idx="8">
                  <c:v>LU</c:v>
                </c:pt>
                <c:pt idx="9">
                  <c:v>MK</c:v>
                </c:pt>
                <c:pt idx="10">
                  <c:v>MT</c:v>
                </c:pt>
                <c:pt idx="11">
                  <c:v>PT</c:v>
                </c:pt>
                <c:pt idx="12">
                  <c:v>RS</c:v>
                </c:pt>
                <c:pt idx="13">
                  <c:v>SI</c:v>
                </c:pt>
                <c:pt idx="14">
                  <c:v>ES</c:v>
                </c:pt>
                <c:pt idx="15">
                  <c:v>TR</c:v>
                </c:pt>
              </c:strCache>
            </c:strRef>
          </c:cat>
          <c:val>
            <c:numRef>
              <c:f>'Enquiry and Investigation'!$I$2:$I$17</c:f>
              <c:numCache>
                <c:formatCode>0%</c:formatCode>
                <c:ptCount val="16"/>
                <c:pt idx="0">
                  <c:v>1.1904761904761904E-2</c:v>
                </c:pt>
                <c:pt idx="1">
                  <c:v>1</c:v>
                </c:pt>
                <c:pt idx="2">
                  <c:v>0.1111111111111111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5.5555555555555552E-2</c:v>
                </c:pt>
                <c:pt idx="7">
                  <c:v>0</c:v>
                </c:pt>
                <c:pt idx="8">
                  <c:v>0.5</c:v>
                </c:pt>
                <c:pt idx="9">
                  <c:v>3.8461538461538464E-2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1.9607843137254902E-2</c:v>
                </c:pt>
                <c:pt idx="14">
                  <c:v>0</c:v>
                </c:pt>
                <c:pt idx="15">
                  <c:v>6.3829787234042548E-2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5875"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3903-44CF-8BC9-4BFFAAC67F05}"/>
            </c:ext>
          </c:extLst>
        </c:ser>
        <c:ser>
          <c:idx val="1"/>
          <c:order val="1"/>
          <c:tx>
            <c:strRef>
              <c:f>'Enquiry and Investigation'!$J$1</c:f>
              <c:strCache>
                <c:ptCount val="1"/>
                <c:pt idx="0">
                  <c:v>Sometimes</c:v>
                </c:pt>
              </c:strCache>
            </c:strRef>
          </c:tx>
          <c:spPr>
            <a:solidFill>
              <a:srgbClr val="ED7D31"/>
            </a:solidFill>
            <a:ln w="15875" cmpd="sng">
              <a:solidFill>
                <a:srgbClr val="000000"/>
              </a:solidFill>
            </a:ln>
          </c:spPr>
          <c:invertIfNegative val="1"/>
          <c:cat>
            <c:strRef>
              <c:f>'Enquiry and Investigation'!$H$2:$H$17</c:f>
              <c:strCache>
                <c:ptCount val="16"/>
                <c:pt idx="0">
                  <c:v>AL</c:v>
                </c:pt>
                <c:pt idx="1">
                  <c:v>AD</c:v>
                </c:pt>
                <c:pt idx="2">
                  <c:v>AM</c:v>
                </c:pt>
                <c:pt idx="3">
                  <c:v>CY</c:v>
                </c:pt>
                <c:pt idx="4">
                  <c:v>FR</c:v>
                </c:pt>
                <c:pt idx="5">
                  <c:v>GE</c:v>
                </c:pt>
                <c:pt idx="6">
                  <c:v>EL</c:v>
                </c:pt>
                <c:pt idx="7">
                  <c:v>IE</c:v>
                </c:pt>
                <c:pt idx="8">
                  <c:v>LU</c:v>
                </c:pt>
                <c:pt idx="9">
                  <c:v>MK</c:v>
                </c:pt>
                <c:pt idx="10">
                  <c:v>MT</c:v>
                </c:pt>
                <c:pt idx="11">
                  <c:v>PT</c:v>
                </c:pt>
                <c:pt idx="12">
                  <c:v>RS</c:v>
                </c:pt>
                <c:pt idx="13">
                  <c:v>SI</c:v>
                </c:pt>
                <c:pt idx="14">
                  <c:v>ES</c:v>
                </c:pt>
                <c:pt idx="15">
                  <c:v>TR</c:v>
                </c:pt>
              </c:strCache>
            </c:strRef>
          </c:cat>
          <c:val>
            <c:numRef>
              <c:f>'Enquiry and Investigation'!$J$2:$J$17</c:f>
              <c:numCache>
                <c:formatCode>0%</c:formatCode>
                <c:ptCount val="16"/>
                <c:pt idx="0">
                  <c:v>0.42857142857142855</c:v>
                </c:pt>
                <c:pt idx="1">
                  <c:v>0</c:v>
                </c:pt>
                <c:pt idx="2">
                  <c:v>0.3888888888888889</c:v>
                </c:pt>
                <c:pt idx="3">
                  <c:v>0.35294117647058826</c:v>
                </c:pt>
                <c:pt idx="4">
                  <c:v>0.19230769230769232</c:v>
                </c:pt>
                <c:pt idx="5">
                  <c:v>7.2727272727272724E-2</c:v>
                </c:pt>
                <c:pt idx="6">
                  <c:v>0.27777777777777779</c:v>
                </c:pt>
                <c:pt idx="7">
                  <c:v>0.41666666666666669</c:v>
                </c:pt>
                <c:pt idx="8">
                  <c:v>0.5</c:v>
                </c:pt>
                <c:pt idx="9">
                  <c:v>0.11538461538461539</c:v>
                </c:pt>
                <c:pt idx="10">
                  <c:v>0.29032258064516131</c:v>
                </c:pt>
                <c:pt idx="11">
                  <c:v>0.33333333333333331</c:v>
                </c:pt>
                <c:pt idx="12">
                  <c:v>0.2608695652173913</c:v>
                </c:pt>
                <c:pt idx="13">
                  <c:v>0.49019607843137253</c:v>
                </c:pt>
                <c:pt idx="14">
                  <c:v>0.70588235294117652</c:v>
                </c:pt>
                <c:pt idx="15">
                  <c:v>0.14893617021276595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5875"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3903-44CF-8BC9-4BFFAAC67F05}"/>
            </c:ext>
          </c:extLst>
        </c:ser>
        <c:ser>
          <c:idx val="2"/>
          <c:order val="2"/>
          <c:tx>
            <c:strRef>
              <c:f>'Enquiry and Investigation'!$K$1</c:f>
              <c:strCache>
                <c:ptCount val="1"/>
                <c:pt idx="0">
                  <c:v>Frequently</c:v>
                </c:pt>
              </c:strCache>
            </c:strRef>
          </c:tx>
          <c:spPr>
            <a:ln w="15875">
              <a:solidFill>
                <a:srgbClr val="000000"/>
              </a:solidFill>
            </a:ln>
          </c:spPr>
          <c:invertIfNegative val="0"/>
          <c:cat>
            <c:strRef>
              <c:f>'Enquiry and Investigation'!$H$2:$H$17</c:f>
              <c:strCache>
                <c:ptCount val="16"/>
                <c:pt idx="0">
                  <c:v>AL</c:v>
                </c:pt>
                <c:pt idx="1">
                  <c:v>AD</c:v>
                </c:pt>
                <c:pt idx="2">
                  <c:v>AM</c:v>
                </c:pt>
                <c:pt idx="3">
                  <c:v>CY</c:v>
                </c:pt>
                <c:pt idx="4">
                  <c:v>FR</c:v>
                </c:pt>
                <c:pt idx="5">
                  <c:v>GE</c:v>
                </c:pt>
                <c:pt idx="6">
                  <c:v>EL</c:v>
                </c:pt>
                <c:pt idx="7">
                  <c:v>IE</c:v>
                </c:pt>
                <c:pt idx="8">
                  <c:v>LU</c:v>
                </c:pt>
                <c:pt idx="9">
                  <c:v>MK</c:v>
                </c:pt>
                <c:pt idx="10">
                  <c:v>MT</c:v>
                </c:pt>
                <c:pt idx="11">
                  <c:v>PT</c:v>
                </c:pt>
                <c:pt idx="12">
                  <c:v>RS</c:v>
                </c:pt>
                <c:pt idx="13">
                  <c:v>SI</c:v>
                </c:pt>
                <c:pt idx="14">
                  <c:v>ES</c:v>
                </c:pt>
                <c:pt idx="15">
                  <c:v>TR</c:v>
                </c:pt>
              </c:strCache>
            </c:strRef>
          </c:cat>
          <c:val>
            <c:numRef>
              <c:f>'Enquiry and Investigation'!$K$2:$K$17</c:f>
              <c:numCache>
                <c:formatCode>0%</c:formatCode>
                <c:ptCount val="16"/>
                <c:pt idx="0">
                  <c:v>0.44047619047619047</c:v>
                </c:pt>
                <c:pt idx="1">
                  <c:v>0</c:v>
                </c:pt>
                <c:pt idx="2">
                  <c:v>0.33333333333333331</c:v>
                </c:pt>
                <c:pt idx="3">
                  <c:v>0.29411764705882354</c:v>
                </c:pt>
                <c:pt idx="4">
                  <c:v>0.42307692307692307</c:v>
                </c:pt>
                <c:pt idx="5">
                  <c:v>0.52727272727272723</c:v>
                </c:pt>
                <c:pt idx="6">
                  <c:v>0.5</c:v>
                </c:pt>
                <c:pt idx="7">
                  <c:v>0.41666666666666669</c:v>
                </c:pt>
                <c:pt idx="8">
                  <c:v>0</c:v>
                </c:pt>
                <c:pt idx="9">
                  <c:v>0.53846153846153844</c:v>
                </c:pt>
                <c:pt idx="10">
                  <c:v>0.5161290322580645</c:v>
                </c:pt>
                <c:pt idx="11">
                  <c:v>0.48148148148148145</c:v>
                </c:pt>
                <c:pt idx="12">
                  <c:v>0.30434782608695654</c:v>
                </c:pt>
                <c:pt idx="13">
                  <c:v>0.41176470588235292</c:v>
                </c:pt>
                <c:pt idx="14">
                  <c:v>0.23529411764705882</c:v>
                </c:pt>
                <c:pt idx="15">
                  <c:v>0.1276595744680851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51B-4220-B1A2-3842AA576A3D}"/>
            </c:ext>
          </c:extLst>
        </c:ser>
        <c:ser>
          <c:idx val="3"/>
          <c:order val="3"/>
          <c:tx>
            <c:strRef>
              <c:f>'Enquiry and Investigation'!$L$1</c:f>
              <c:strCache>
                <c:ptCount val="1"/>
                <c:pt idx="0">
                  <c:v>Very Often</c:v>
                </c:pt>
              </c:strCache>
            </c:strRef>
          </c:tx>
          <c:spPr>
            <a:ln w="15875">
              <a:solidFill>
                <a:srgbClr val="000000"/>
              </a:solidFill>
            </a:ln>
          </c:spPr>
          <c:invertIfNegative val="0"/>
          <c:cat>
            <c:strRef>
              <c:f>'Enquiry and Investigation'!$H$2:$H$17</c:f>
              <c:strCache>
                <c:ptCount val="16"/>
                <c:pt idx="0">
                  <c:v>AL</c:v>
                </c:pt>
                <c:pt idx="1">
                  <c:v>AD</c:v>
                </c:pt>
                <c:pt idx="2">
                  <c:v>AM</c:v>
                </c:pt>
                <c:pt idx="3">
                  <c:v>CY</c:v>
                </c:pt>
                <c:pt idx="4">
                  <c:v>FR</c:v>
                </c:pt>
                <c:pt idx="5">
                  <c:v>GE</c:v>
                </c:pt>
                <c:pt idx="6">
                  <c:v>EL</c:v>
                </c:pt>
                <c:pt idx="7">
                  <c:v>IE</c:v>
                </c:pt>
                <c:pt idx="8">
                  <c:v>LU</c:v>
                </c:pt>
                <c:pt idx="9">
                  <c:v>MK</c:v>
                </c:pt>
                <c:pt idx="10">
                  <c:v>MT</c:v>
                </c:pt>
                <c:pt idx="11">
                  <c:v>PT</c:v>
                </c:pt>
                <c:pt idx="12">
                  <c:v>RS</c:v>
                </c:pt>
                <c:pt idx="13">
                  <c:v>SI</c:v>
                </c:pt>
                <c:pt idx="14">
                  <c:v>ES</c:v>
                </c:pt>
                <c:pt idx="15">
                  <c:v>TR</c:v>
                </c:pt>
              </c:strCache>
            </c:strRef>
          </c:cat>
          <c:val>
            <c:numRef>
              <c:f>'Enquiry and Investigation'!$L$2:$L$17</c:f>
              <c:numCache>
                <c:formatCode>0%</c:formatCode>
                <c:ptCount val="16"/>
                <c:pt idx="0">
                  <c:v>0.11904761904761904</c:v>
                </c:pt>
                <c:pt idx="1">
                  <c:v>0</c:v>
                </c:pt>
                <c:pt idx="2">
                  <c:v>0.16666666666666666</c:v>
                </c:pt>
                <c:pt idx="3">
                  <c:v>0.35294117647058826</c:v>
                </c:pt>
                <c:pt idx="4">
                  <c:v>0.38461538461538464</c:v>
                </c:pt>
                <c:pt idx="5">
                  <c:v>0.4</c:v>
                </c:pt>
                <c:pt idx="6">
                  <c:v>0.16666666666666666</c:v>
                </c:pt>
                <c:pt idx="7">
                  <c:v>0.16666666666666666</c:v>
                </c:pt>
                <c:pt idx="8">
                  <c:v>0</c:v>
                </c:pt>
                <c:pt idx="9">
                  <c:v>0.30769230769230771</c:v>
                </c:pt>
                <c:pt idx="10">
                  <c:v>0.19354838709677419</c:v>
                </c:pt>
                <c:pt idx="11">
                  <c:v>0.18518518518518517</c:v>
                </c:pt>
                <c:pt idx="12">
                  <c:v>0.43478260869565216</c:v>
                </c:pt>
                <c:pt idx="13">
                  <c:v>7.8431372549019607E-2</c:v>
                </c:pt>
                <c:pt idx="14">
                  <c:v>5.8823529411764705E-2</c:v>
                </c:pt>
                <c:pt idx="15">
                  <c:v>0.65957446808510634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51B-4220-B1A2-3842AA576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100"/>
        <c:axId val="2137503460"/>
        <c:axId val="2101200497"/>
      </c:barChart>
      <c:catAx>
        <c:axId val="21375034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101200497"/>
        <c:crosses val="autoZero"/>
        <c:auto val="1"/>
        <c:lblAlgn val="ctr"/>
        <c:lblOffset val="100"/>
        <c:noMultiLvlLbl val="1"/>
      </c:catAx>
      <c:valAx>
        <c:axId val="2101200497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0%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11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137503460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100" b="1">
                <a:solidFill>
                  <a:schemeClr val="tx1"/>
                </a:solidFill>
              </a:defRPr>
            </a:pPr>
            <a:endParaRPr lang="en-US"/>
          </a:p>
        </c:txPr>
      </c:dTable>
    </c:plotArea>
    <c:plotVisOnly val="1"/>
    <c:dispBlanksAs val="zero"/>
    <c:showDLblsOverMax val="1"/>
  </c:chart>
  <c:spPr>
    <a:ln w="15875"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sz="1400" b="0" i="0">
                <a:solidFill>
                  <a:srgbClr val="757575"/>
                </a:solidFill>
                <a:latin typeface="+mn-lt"/>
              </a:rPr>
              <a:t>Teacher led transmission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v>Never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'Teacher led transmission'!$H$2:$H$18</c:f>
              <c:strCache>
                <c:ptCount val="17"/>
                <c:pt idx="0">
                  <c:v>Alb</c:v>
                </c:pt>
                <c:pt idx="1">
                  <c:v>And</c:v>
                </c:pt>
                <c:pt idx="2">
                  <c:v>Arm</c:v>
                </c:pt>
                <c:pt idx="3">
                  <c:v>Cyp</c:v>
                </c:pt>
                <c:pt idx="4">
                  <c:v>Fra</c:v>
                </c:pt>
                <c:pt idx="5">
                  <c:v>Geo</c:v>
                </c:pt>
                <c:pt idx="6">
                  <c:v>Gre</c:v>
                </c:pt>
                <c:pt idx="7">
                  <c:v>Ire</c:v>
                </c:pt>
                <c:pt idx="8">
                  <c:v>Lux</c:v>
                </c:pt>
                <c:pt idx="9">
                  <c:v>Mac</c:v>
                </c:pt>
                <c:pt idx="10">
                  <c:v>Mal</c:v>
                </c:pt>
                <c:pt idx="11">
                  <c:v>Por</c:v>
                </c:pt>
                <c:pt idx="12">
                  <c:v>Ser</c:v>
                </c:pt>
                <c:pt idx="13">
                  <c:v>Slov</c:v>
                </c:pt>
                <c:pt idx="14">
                  <c:v>Spa</c:v>
                </c:pt>
                <c:pt idx="15">
                  <c:v>Türk</c:v>
                </c:pt>
                <c:pt idx="16">
                  <c:v>OHTE Average</c:v>
                </c:pt>
              </c:strCache>
            </c:strRef>
          </c:cat>
          <c:val>
            <c:numRef>
              <c:f>'Teacher led transmission'!$I$2:$I$18</c:f>
              <c:numCache>
                <c:formatCode>0%</c:formatCode>
                <c:ptCount val="17"/>
                <c:pt idx="0">
                  <c:v>4.7619047619047616E-2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0.23076923076923078</c:v>
                </c:pt>
                <c:pt idx="5">
                  <c:v>0.19607843137254902</c:v>
                </c:pt>
                <c:pt idx="6">
                  <c:v>5.5555555555555552E-2</c:v>
                </c:pt>
                <c:pt idx="7">
                  <c:v>0.20833333333333334</c:v>
                </c:pt>
                <c:pt idx="8">
                  <c:v>0</c:v>
                </c:pt>
                <c:pt idx="9">
                  <c:v>0.28000000000000003</c:v>
                </c:pt>
                <c:pt idx="10">
                  <c:v>9.6774193548387094E-2</c:v>
                </c:pt>
                <c:pt idx="11">
                  <c:v>0.13793103448275862</c:v>
                </c:pt>
                <c:pt idx="12">
                  <c:v>0.17391304347826086</c:v>
                </c:pt>
                <c:pt idx="13">
                  <c:v>0</c:v>
                </c:pt>
                <c:pt idx="14">
                  <c:v>5.8823529411764705E-2</c:v>
                </c:pt>
                <c:pt idx="15">
                  <c:v>0.47826086956521741</c:v>
                </c:pt>
                <c:pt idx="16">
                  <c:v>0.14686825053995681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5D65-4671-ADD4-A6066BD87375}"/>
            </c:ext>
          </c:extLst>
        </c:ser>
        <c:ser>
          <c:idx val="1"/>
          <c:order val="1"/>
          <c:tx>
            <c:v>Sometimes</c:v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'Teacher led transmission'!$H$2:$H$18</c:f>
              <c:strCache>
                <c:ptCount val="17"/>
                <c:pt idx="0">
                  <c:v>Alb</c:v>
                </c:pt>
                <c:pt idx="1">
                  <c:v>And</c:v>
                </c:pt>
                <c:pt idx="2">
                  <c:v>Arm</c:v>
                </c:pt>
                <c:pt idx="3">
                  <c:v>Cyp</c:v>
                </c:pt>
                <c:pt idx="4">
                  <c:v>Fra</c:v>
                </c:pt>
                <c:pt idx="5">
                  <c:v>Geo</c:v>
                </c:pt>
                <c:pt idx="6">
                  <c:v>Gre</c:v>
                </c:pt>
                <c:pt idx="7">
                  <c:v>Ire</c:v>
                </c:pt>
                <c:pt idx="8">
                  <c:v>Lux</c:v>
                </c:pt>
                <c:pt idx="9">
                  <c:v>Mac</c:v>
                </c:pt>
                <c:pt idx="10">
                  <c:v>Mal</c:v>
                </c:pt>
                <c:pt idx="11">
                  <c:v>Por</c:v>
                </c:pt>
                <c:pt idx="12">
                  <c:v>Ser</c:v>
                </c:pt>
                <c:pt idx="13">
                  <c:v>Slov</c:v>
                </c:pt>
                <c:pt idx="14">
                  <c:v>Spa</c:v>
                </c:pt>
                <c:pt idx="15">
                  <c:v>Türk</c:v>
                </c:pt>
                <c:pt idx="16">
                  <c:v>OHTE Average</c:v>
                </c:pt>
              </c:strCache>
            </c:strRef>
          </c:cat>
          <c:val>
            <c:numRef>
              <c:f>'Teacher led transmission'!$J$2:$J$18</c:f>
              <c:numCache>
                <c:formatCode>0%</c:formatCode>
                <c:ptCount val="17"/>
                <c:pt idx="0">
                  <c:v>0.6071428571428571</c:v>
                </c:pt>
                <c:pt idx="1">
                  <c:v>0</c:v>
                </c:pt>
                <c:pt idx="2">
                  <c:v>0.5</c:v>
                </c:pt>
                <c:pt idx="3">
                  <c:v>0.58823529411764708</c:v>
                </c:pt>
                <c:pt idx="4">
                  <c:v>0.26923076923076922</c:v>
                </c:pt>
                <c:pt idx="5">
                  <c:v>0.50980392156862742</c:v>
                </c:pt>
                <c:pt idx="6">
                  <c:v>0.44444444444444442</c:v>
                </c:pt>
                <c:pt idx="7">
                  <c:v>0.20833333333333334</c:v>
                </c:pt>
                <c:pt idx="8">
                  <c:v>0</c:v>
                </c:pt>
                <c:pt idx="9">
                  <c:v>0.36</c:v>
                </c:pt>
                <c:pt idx="10">
                  <c:v>0.58064516129032262</c:v>
                </c:pt>
                <c:pt idx="11">
                  <c:v>0.34482758620689657</c:v>
                </c:pt>
                <c:pt idx="12">
                  <c:v>0.52173913043478259</c:v>
                </c:pt>
                <c:pt idx="13">
                  <c:v>0.35294117647058826</c:v>
                </c:pt>
                <c:pt idx="14">
                  <c:v>0.35294117647058826</c:v>
                </c:pt>
                <c:pt idx="15">
                  <c:v>0.2608695652173913</c:v>
                </c:pt>
                <c:pt idx="16">
                  <c:v>0.43412526997840173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5D65-4671-ADD4-A6066BD87375}"/>
            </c:ext>
          </c:extLst>
        </c:ser>
        <c:ser>
          <c:idx val="2"/>
          <c:order val="2"/>
          <c:tx>
            <c:v>Frequently</c:v>
          </c:tx>
          <c:spPr>
            <a:solidFill>
              <a:srgbClr val="A5A5A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'Teacher led transmission'!$H$2:$H$18</c:f>
              <c:strCache>
                <c:ptCount val="17"/>
                <c:pt idx="0">
                  <c:v>Alb</c:v>
                </c:pt>
                <c:pt idx="1">
                  <c:v>And</c:v>
                </c:pt>
                <c:pt idx="2">
                  <c:v>Arm</c:v>
                </c:pt>
                <c:pt idx="3">
                  <c:v>Cyp</c:v>
                </c:pt>
                <c:pt idx="4">
                  <c:v>Fra</c:v>
                </c:pt>
                <c:pt idx="5">
                  <c:v>Geo</c:v>
                </c:pt>
                <c:pt idx="6">
                  <c:v>Gre</c:v>
                </c:pt>
                <c:pt idx="7">
                  <c:v>Ire</c:v>
                </c:pt>
                <c:pt idx="8">
                  <c:v>Lux</c:v>
                </c:pt>
                <c:pt idx="9">
                  <c:v>Mac</c:v>
                </c:pt>
                <c:pt idx="10">
                  <c:v>Mal</c:v>
                </c:pt>
                <c:pt idx="11">
                  <c:v>Por</c:v>
                </c:pt>
                <c:pt idx="12">
                  <c:v>Ser</c:v>
                </c:pt>
                <c:pt idx="13">
                  <c:v>Slov</c:v>
                </c:pt>
                <c:pt idx="14">
                  <c:v>Spa</c:v>
                </c:pt>
                <c:pt idx="15">
                  <c:v>Türk</c:v>
                </c:pt>
                <c:pt idx="16">
                  <c:v>OHTE Average</c:v>
                </c:pt>
              </c:strCache>
            </c:strRef>
          </c:cat>
          <c:val>
            <c:numRef>
              <c:f>'Teacher led transmission'!$K$2:$K$18</c:f>
              <c:numCache>
                <c:formatCode>0%</c:formatCode>
                <c:ptCount val="17"/>
                <c:pt idx="0">
                  <c:v>0.27380952380952384</c:v>
                </c:pt>
                <c:pt idx="1">
                  <c:v>0</c:v>
                </c:pt>
                <c:pt idx="2">
                  <c:v>0.3888888888888889</c:v>
                </c:pt>
                <c:pt idx="3">
                  <c:v>0.23529411764705882</c:v>
                </c:pt>
                <c:pt idx="4">
                  <c:v>0.30769230769230771</c:v>
                </c:pt>
                <c:pt idx="5">
                  <c:v>0.29411764705882354</c:v>
                </c:pt>
                <c:pt idx="6">
                  <c:v>0.44444444444444442</c:v>
                </c:pt>
                <c:pt idx="7">
                  <c:v>0.5</c:v>
                </c:pt>
                <c:pt idx="8">
                  <c:v>1</c:v>
                </c:pt>
                <c:pt idx="9">
                  <c:v>0.32</c:v>
                </c:pt>
                <c:pt idx="10">
                  <c:v>0.29032258064516131</c:v>
                </c:pt>
                <c:pt idx="11">
                  <c:v>0.34482758620689657</c:v>
                </c:pt>
                <c:pt idx="12">
                  <c:v>0.21739130434782608</c:v>
                </c:pt>
                <c:pt idx="13">
                  <c:v>0.47058823529411764</c:v>
                </c:pt>
                <c:pt idx="14">
                  <c:v>0.35294117647058826</c:v>
                </c:pt>
                <c:pt idx="15">
                  <c:v>0.15217391304347827</c:v>
                </c:pt>
                <c:pt idx="16">
                  <c:v>0.31965442764578833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5D65-4671-ADD4-A6066BD87375}"/>
            </c:ext>
          </c:extLst>
        </c:ser>
        <c:ser>
          <c:idx val="3"/>
          <c:order val="3"/>
          <c:tx>
            <c:v>Very Often</c:v>
          </c:tx>
          <c:spPr>
            <a:solidFill>
              <a:srgbClr val="FFC0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'Teacher led transmission'!$H$2:$H$18</c:f>
              <c:strCache>
                <c:ptCount val="17"/>
                <c:pt idx="0">
                  <c:v>Alb</c:v>
                </c:pt>
                <c:pt idx="1">
                  <c:v>And</c:v>
                </c:pt>
                <c:pt idx="2">
                  <c:v>Arm</c:v>
                </c:pt>
                <c:pt idx="3">
                  <c:v>Cyp</c:v>
                </c:pt>
                <c:pt idx="4">
                  <c:v>Fra</c:v>
                </c:pt>
                <c:pt idx="5">
                  <c:v>Geo</c:v>
                </c:pt>
                <c:pt idx="6">
                  <c:v>Gre</c:v>
                </c:pt>
                <c:pt idx="7">
                  <c:v>Ire</c:v>
                </c:pt>
                <c:pt idx="8">
                  <c:v>Lux</c:v>
                </c:pt>
                <c:pt idx="9">
                  <c:v>Mac</c:v>
                </c:pt>
                <c:pt idx="10">
                  <c:v>Mal</c:v>
                </c:pt>
                <c:pt idx="11">
                  <c:v>Por</c:v>
                </c:pt>
                <c:pt idx="12">
                  <c:v>Ser</c:v>
                </c:pt>
                <c:pt idx="13">
                  <c:v>Slov</c:v>
                </c:pt>
                <c:pt idx="14">
                  <c:v>Spa</c:v>
                </c:pt>
                <c:pt idx="15">
                  <c:v>Türk</c:v>
                </c:pt>
                <c:pt idx="16">
                  <c:v>OHTE Average</c:v>
                </c:pt>
              </c:strCache>
            </c:strRef>
          </c:cat>
          <c:val>
            <c:numRef>
              <c:f>'Teacher led transmission'!$L$2:$L$18</c:f>
              <c:numCache>
                <c:formatCode>0%</c:formatCode>
                <c:ptCount val="17"/>
                <c:pt idx="0">
                  <c:v>7.1428571428571425E-2</c:v>
                </c:pt>
                <c:pt idx="1">
                  <c:v>0</c:v>
                </c:pt>
                <c:pt idx="2">
                  <c:v>0.1111111111111111</c:v>
                </c:pt>
                <c:pt idx="3">
                  <c:v>0.17647058823529413</c:v>
                </c:pt>
                <c:pt idx="4">
                  <c:v>0.19230769230769232</c:v>
                </c:pt>
                <c:pt idx="5">
                  <c:v>0</c:v>
                </c:pt>
                <c:pt idx="6">
                  <c:v>5.5555555555555552E-2</c:v>
                </c:pt>
                <c:pt idx="7">
                  <c:v>8.3333333333333329E-2</c:v>
                </c:pt>
                <c:pt idx="8">
                  <c:v>0</c:v>
                </c:pt>
                <c:pt idx="9">
                  <c:v>0.04</c:v>
                </c:pt>
                <c:pt idx="10">
                  <c:v>3.2258064516129031E-2</c:v>
                </c:pt>
                <c:pt idx="11">
                  <c:v>0.17241379310344829</c:v>
                </c:pt>
                <c:pt idx="12">
                  <c:v>8.6956521739130432E-2</c:v>
                </c:pt>
                <c:pt idx="13">
                  <c:v>0.17647058823529413</c:v>
                </c:pt>
                <c:pt idx="14">
                  <c:v>0.23529411764705882</c:v>
                </c:pt>
                <c:pt idx="15">
                  <c:v>0.10869565217391304</c:v>
                </c:pt>
                <c:pt idx="16">
                  <c:v>9.9352051835853133E-2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5D65-4671-ADD4-A6066BD87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30517404"/>
        <c:axId val="687586162"/>
      </c:barChart>
      <c:catAx>
        <c:axId val="5305174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87586162"/>
        <c:crosses val="autoZero"/>
        <c:auto val="1"/>
        <c:lblAlgn val="ctr"/>
        <c:lblOffset val="100"/>
        <c:noMultiLvlLbl val="1"/>
      </c:catAx>
      <c:valAx>
        <c:axId val="68758616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30517404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257174</xdr:colOff>
      <xdr:row>1</xdr:row>
      <xdr:rowOff>152400</xdr:rowOff>
    </xdr:from>
    <xdr:to>
      <xdr:col>29</xdr:col>
      <xdr:colOff>47625</xdr:colOff>
      <xdr:row>27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7E2C228-D3D1-C992-1B3C-577F9C1A33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704850</xdr:colOff>
      <xdr:row>16</xdr:row>
      <xdr:rowOff>0</xdr:rowOff>
    </xdr:from>
    <xdr:ext cx="8162925" cy="4171950"/>
    <xdr:graphicFrame macro="">
      <xdr:nvGraphicFramePr>
        <xdr:cNvPr id="672957380" name="Chart 3">
          <a:extLst>
            <a:ext uri="{FF2B5EF4-FFF2-40B4-BE49-F238E27FC236}">
              <a16:creationId xmlns:a16="http://schemas.microsoft.com/office/drawing/2014/main" id="{00000000-0008-0000-0100-0000C4831C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Sheets">
    <a:dk1>
      <a:srgbClr val="000000"/>
    </a:dk1>
    <a:lt1>
      <a:srgbClr val="FFFFFF"/>
    </a:lt1>
    <a:dk2>
      <a:srgbClr val="000000"/>
    </a:dk2>
    <a:lt2>
      <a:srgbClr val="FFFFFF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0563C1"/>
    </a:folHlink>
  </a:clrScheme>
  <a:fontScheme name="Sheets">
    <a:majorFont>
      <a:latin typeface="Calibri"/>
      <a:ea typeface="Calibri"/>
      <a:cs typeface="Calibri"/>
    </a:majorFont>
    <a:minorFont>
      <a:latin typeface="Calibri"/>
      <a:ea typeface="Calibri"/>
      <a:cs typeface="Calibri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H1" workbookViewId="0">
      <selection activeCell="AB38" sqref="AB38"/>
    </sheetView>
  </sheetViews>
  <sheetFormatPr defaultColWidth="14.42578125" defaultRowHeight="15" customHeight="1" x14ac:dyDescent="0.25"/>
  <cols>
    <col min="1" max="1" width="17.85546875" hidden="1" customWidth="1"/>
    <col min="2" max="7" width="8.7109375" hidden="1" customWidth="1"/>
    <col min="8" max="8" width="66.85546875" customWidth="1"/>
    <col min="9" max="13" width="9.140625" customWidth="1"/>
    <col min="14" max="26" width="8.7109375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  <c r="G1" s="2"/>
      <c r="H1" s="1" t="s">
        <v>5</v>
      </c>
      <c r="I1" s="1" t="s">
        <v>1</v>
      </c>
      <c r="J1" s="1" t="s">
        <v>2</v>
      </c>
      <c r="K1" s="1" t="s">
        <v>3</v>
      </c>
      <c r="L1" s="1" t="s">
        <v>4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25">
      <c r="A2" s="1" t="s">
        <v>6</v>
      </c>
      <c r="B2" s="3">
        <v>1</v>
      </c>
      <c r="C2" s="3">
        <v>36</v>
      </c>
      <c r="D2" s="3">
        <v>37</v>
      </c>
      <c r="E2" s="3">
        <v>10</v>
      </c>
      <c r="F2" s="2">
        <f t="shared" ref="F2:F18" si="0">SUM(B2:E2)</f>
        <v>84</v>
      </c>
      <c r="G2" s="2"/>
      <c r="H2" s="10" t="s">
        <v>45</v>
      </c>
      <c r="I2" s="4">
        <f t="shared" ref="I2:I18" si="1">B2/F2</f>
        <v>1.1904761904761904E-2</v>
      </c>
      <c r="J2" s="4">
        <f t="shared" ref="J2:J18" si="2">C2/F2</f>
        <v>0.42857142857142855</v>
      </c>
      <c r="K2" s="4">
        <f t="shared" ref="K2:K18" si="3">D2/F2</f>
        <v>0.44047619047619047</v>
      </c>
      <c r="L2" s="4">
        <f t="shared" ref="L2:L18" si="4">E2/F2</f>
        <v>0.11904761904761904</v>
      </c>
      <c r="M2" s="5">
        <f t="shared" ref="M2:M18" si="5">SUM(I2:L2)</f>
        <v>1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x14ac:dyDescent="0.25">
      <c r="A3" s="1" t="s">
        <v>8</v>
      </c>
      <c r="B3" s="3">
        <v>1</v>
      </c>
      <c r="C3" s="3">
        <v>0</v>
      </c>
      <c r="D3" s="3">
        <v>0</v>
      </c>
      <c r="E3" s="3">
        <v>0</v>
      </c>
      <c r="F3" s="2">
        <f t="shared" si="0"/>
        <v>1</v>
      </c>
      <c r="G3" s="2"/>
      <c r="H3" s="10" t="s">
        <v>46</v>
      </c>
      <c r="I3" s="4">
        <f t="shared" si="1"/>
        <v>1</v>
      </c>
      <c r="J3" s="4">
        <f t="shared" si="2"/>
        <v>0</v>
      </c>
      <c r="K3" s="4">
        <f t="shared" si="3"/>
        <v>0</v>
      </c>
      <c r="L3" s="4">
        <f t="shared" si="4"/>
        <v>0</v>
      </c>
      <c r="M3" s="5">
        <f t="shared" si="5"/>
        <v>1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25">
      <c r="A4" s="1" t="s">
        <v>10</v>
      </c>
      <c r="B4" s="3">
        <v>2</v>
      </c>
      <c r="C4" s="3">
        <v>7</v>
      </c>
      <c r="D4" s="3">
        <v>6</v>
      </c>
      <c r="E4" s="3">
        <v>3</v>
      </c>
      <c r="F4" s="2">
        <f t="shared" si="0"/>
        <v>18</v>
      </c>
      <c r="G4" s="2"/>
      <c r="H4" s="10" t="s">
        <v>47</v>
      </c>
      <c r="I4" s="4">
        <f t="shared" si="1"/>
        <v>0.1111111111111111</v>
      </c>
      <c r="J4" s="4">
        <f t="shared" si="2"/>
        <v>0.3888888888888889</v>
      </c>
      <c r="K4" s="4">
        <f t="shared" si="3"/>
        <v>0.33333333333333331</v>
      </c>
      <c r="L4" s="4">
        <f t="shared" si="4"/>
        <v>0.16666666666666666</v>
      </c>
      <c r="M4" s="5">
        <f t="shared" si="5"/>
        <v>0.99999999999999989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x14ac:dyDescent="0.25">
      <c r="A5" s="1" t="s">
        <v>12</v>
      </c>
      <c r="B5" s="3">
        <v>0</v>
      </c>
      <c r="C5" s="3">
        <v>6</v>
      </c>
      <c r="D5" s="3">
        <v>5</v>
      </c>
      <c r="E5" s="3">
        <v>6</v>
      </c>
      <c r="F5" s="2">
        <f t="shared" si="0"/>
        <v>17</v>
      </c>
      <c r="G5" s="2"/>
      <c r="H5" s="10" t="s">
        <v>48</v>
      </c>
      <c r="I5" s="4">
        <f t="shared" si="1"/>
        <v>0</v>
      </c>
      <c r="J5" s="4">
        <f t="shared" si="2"/>
        <v>0.35294117647058826</v>
      </c>
      <c r="K5" s="4">
        <f t="shared" si="3"/>
        <v>0.29411764705882354</v>
      </c>
      <c r="L5" s="4">
        <f t="shared" si="4"/>
        <v>0.35294117647058826</v>
      </c>
      <c r="M5" s="5">
        <f t="shared" si="5"/>
        <v>1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25">
      <c r="A6" s="1" t="s">
        <v>14</v>
      </c>
      <c r="B6" s="3">
        <v>0</v>
      </c>
      <c r="C6" s="3">
        <v>5</v>
      </c>
      <c r="D6" s="3">
        <v>11</v>
      </c>
      <c r="E6" s="3">
        <v>10</v>
      </c>
      <c r="F6" s="2">
        <f t="shared" si="0"/>
        <v>26</v>
      </c>
      <c r="G6" s="2"/>
      <c r="H6" s="10" t="s">
        <v>49</v>
      </c>
      <c r="I6" s="4">
        <f t="shared" si="1"/>
        <v>0</v>
      </c>
      <c r="J6" s="4">
        <f t="shared" si="2"/>
        <v>0.19230769230769232</v>
      </c>
      <c r="K6" s="4">
        <f t="shared" si="3"/>
        <v>0.42307692307692307</v>
      </c>
      <c r="L6" s="4">
        <f t="shared" si="4"/>
        <v>0.38461538461538464</v>
      </c>
      <c r="M6" s="5">
        <f t="shared" si="5"/>
        <v>1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1" t="s">
        <v>16</v>
      </c>
      <c r="B7" s="3">
        <v>0</v>
      </c>
      <c r="C7" s="3">
        <v>4</v>
      </c>
      <c r="D7" s="3">
        <v>29</v>
      </c>
      <c r="E7" s="3">
        <v>22</v>
      </c>
      <c r="F7" s="2">
        <f t="shared" si="0"/>
        <v>55</v>
      </c>
      <c r="G7" s="2"/>
      <c r="H7" s="10" t="s">
        <v>50</v>
      </c>
      <c r="I7" s="4">
        <f t="shared" si="1"/>
        <v>0</v>
      </c>
      <c r="J7" s="4">
        <f t="shared" si="2"/>
        <v>7.2727272727272724E-2</v>
      </c>
      <c r="K7" s="4">
        <f t="shared" si="3"/>
        <v>0.52727272727272723</v>
      </c>
      <c r="L7" s="4">
        <f t="shared" si="4"/>
        <v>0.4</v>
      </c>
      <c r="M7" s="5">
        <f t="shared" si="5"/>
        <v>1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5">
      <c r="A8" s="1" t="s">
        <v>18</v>
      </c>
      <c r="B8" s="3">
        <v>1</v>
      </c>
      <c r="C8" s="3">
        <v>5</v>
      </c>
      <c r="D8" s="3">
        <v>9</v>
      </c>
      <c r="E8" s="3">
        <v>3</v>
      </c>
      <c r="F8" s="2">
        <f t="shared" si="0"/>
        <v>18</v>
      </c>
      <c r="G8" s="2"/>
      <c r="H8" s="10" t="s">
        <v>51</v>
      </c>
      <c r="I8" s="4">
        <f t="shared" si="1"/>
        <v>5.5555555555555552E-2</v>
      </c>
      <c r="J8" s="4">
        <f t="shared" si="2"/>
        <v>0.27777777777777779</v>
      </c>
      <c r="K8" s="4">
        <f t="shared" si="3"/>
        <v>0.5</v>
      </c>
      <c r="L8" s="4">
        <f t="shared" si="4"/>
        <v>0.16666666666666666</v>
      </c>
      <c r="M8" s="5">
        <f t="shared" si="5"/>
        <v>1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1" t="s">
        <v>20</v>
      </c>
      <c r="B9" s="3">
        <v>0</v>
      </c>
      <c r="C9" s="3">
        <v>10</v>
      </c>
      <c r="D9" s="3">
        <v>10</v>
      </c>
      <c r="E9" s="3">
        <v>4</v>
      </c>
      <c r="F9" s="2">
        <f t="shared" si="0"/>
        <v>24</v>
      </c>
      <c r="G9" s="2"/>
      <c r="H9" s="10" t="s">
        <v>52</v>
      </c>
      <c r="I9" s="4">
        <f t="shared" si="1"/>
        <v>0</v>
      </c>
      <c r="J9" s="4">
        <f t="shared" si="2"/>
        <v>0.41666666666666669</v>
      </c>
      <c r="K9" s="4">
        <f t="shared" si="3"/>
        <v>0.41666666666666669</v>
      </c>
      <c r="L9" s="4">
        <f t="shared" si="4"/>
        <v>0.16666666666666666</v>
      </c>
      <c r="M9" s="5">
        <f t="shared" si="5"/>
        <v>1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5">
      <c r="A10" s="1" t="s">
        <v>22</v>
      </c>
      <c r="B10" s="3">
        <v>1</v>
      </c>
      <c r="C10" s="3">
        <v>1</v>
      </c>
      <c r="D10" s="3">
        <v>0</v>
      </c>
      <c r="E10" s="3">
        <v>0</v>
      </c>
      <c r="F10" s="2">
        <f t="shared" si="0"/>
        <v>2</v>
      </c>
      <c r="G10" s="2"/>
      <c r="H10" s="10" t="s">
        <v>53</v>
      </c>
      <c r="I10" s="4">
        <f t="shared" si="1"/>
        <v>0.5</v>
      </c>
      <c r="J10" s="4">
        <f t="shared" si="2"/>
        <v>0.5</v>
      </c>
      <c r="K10" s="4">
        <f t="shared" si="3"/>
        <v>0</v>
      </c>
      <c r="L10" s="4">
        <f t="shared" si="4"/>
        <v>0</v>
      </c>
      <c r="M10" s="5">
        <f t="shared" si="5"/>
        <v>1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5">
      <c r="A11" s="1" t="s">
        <v>24</v>
      </c>
      <c r="B11" s="3">
        <v>1</v>
      </c>
      <c r="C11" s="3">
        <v>3</v>
      </c>
      <c r="D11" s="3">
        <v>14</v>
      </c>
      <c r="E11" s="3">
        <v>8</v>
      </c>
      <c r="F11" s="2">
        <f t="shared" si="0"/>
        <v>26</v>
      </c>
      <c r="G11" s="2"/>
      <c r="H11" s="10" t="s">
        <v>54</v>
      </c>
      <c r="I11" s="4">
        <f t="shared" si="1"/>
        <v>3.8461538461538464E-2</v>
      </c>
      <c r="J11" s="4">
        <f t="shared" si="2"/>
        <v>0.11538461538461539</v>
      </c>
      <c r="K11" s="4">
        <f t="shared" si="3"/>
        <v>0.53846153846153844</v>
      </c>
      <c r="L11" s="4">
        <f t="shared" si="4"/>
        <v>0.30769230769230771</v>
      </c>
      <c r="M11" s="5">
        <f t="shared" si="5"/>
        <v>1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25">
      <c r="A12" s="1" t="s">
        <v>26</v>
      </c>
      <c r="B12" s="3">
        <v>0</v>
      </c>
      <c r="C12" s="3">
        <v>9</v>
      </c>
      <c r="D12" s="3">
        <v>16</v>
      </c>
      <c r="E12" s="3">
        <v>6</v>
      </c>
      <c r="F12" s="2">
        <f t="shared" si="0"/>
        <v>31</v>
      </c>
      <c r="G12" s="2"/>
      <c r="H12" s="10" t="s">
        <v>55</v>
      </c>
      <c r="I12" s="4">
        <f t="shared" si="1"/>
        <v>0</v>
      </c>
      <c r="J12" s="4">
        <f t="shared" si="2"/>
        <v>0.29032258064516131</v>
      </c>
      <c r="K12" s="4">
        <f t="shared" si="3"/>
        <v>0.5161290322580645</v>
      </c>
      <c r="L12" s="4">
        <f t="shared" si="4"/>
        <v>0.19354838709677419</v>
      </c>
      <c r="M12" s="5">
        <f t="shared" si="5"/>
        <v>1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25">
      <c r="A13" s="1" t="s">
        <v>28</v>
      </c>
      <c r="B13" s="3">
        <v>0</v>
      </c>
      <c r="C13" s="3">
        <v>9</v>
      </c>
      <c r="D13" s="3">
        <v>13</v>
      </c>
      <c r="E13" s="3">
        <v>5</v>
      </c>
      <c r="F13" s="2">
        <f t="shared" si="0"/>
        <v>27</v>
      </c>
      <c r="G13" s="2"/>
      <c r="H13" s="10" t="s">
        <v>56</v>
      </c>
      <c r="I13" s="4">
        <f t="shared" si="1"/>
        <v>0</v>
      </c>
      <c r="J13" s="4">
        <f t="shared" si="2"/>
        <v>0.33333333333333331</v>
      </c>
      <c r="K13" s="4">
        <f t="shared" si="3"/>
        <v>0.48148148148148145</v>
      </c>
      <c r="L13" s="4">
        <f t="shared" si="4"/>
        <v>0.18518518518518517</v>
      </c>
      <c r="M13" s="5">
        <f t="shared" si="5"/>
        <v>1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5">
      <c r="A14" s="1" t="s">
        <v>30</v>
      </c>
      <c r="B14" s="3">
        <v>0</v>
      </c>
      <c r="C14" s="3">
        <v>6</v>
      </c>
      <c r="D14" s="3">
        <v>7</v>
      </c>
      <c r="E14" s="3">
        <v>10</v>
      </c>
      <c r="F14" s="2">
        <f t="shared" si="0"/>
        <v>23</v>
      </c>
      <c r="G14" s="2"/>
      <c r="H14" s="10" t="s">
        <v>57</v>
      </c>
      <c r="I14" s="4">
        <f t="shared" si="1"/>
        <v>0</v>
      </c>
      <c r="J14" s="4">
        <f t="shared" si="2"/>
        <v>0.2608695652173913</v>
      </c>
      <c r="K14" s="4">
        <f t="shared" si="3"/>
        <v>0.30434782608695654</v>
      </c>
      <c r="L14" s="4">
        <f t="shared" si="4"/>
        <v>0.43478260869565216</v>
      </c>
      <c r="M14" s="5">
        <f t="shared" si="5"/>
        <v>1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5">
      <c r="A15" s="1" t="s">
        <v>32</v>
      </c>
      <c r="B15" s="3">
        <v>1</v>
      </c>
      <c r="C15" s="3">
        <v>25</v>
      </c>
      <c r="D15" s="3">
        <v>21</v>
      </c>
      <c r="E15" s="3">
        <v>4</v>
      </c>
      <c r="F15" s="2">
        <f t="shared" si="0"/>
        <v>51</v>
      </c>
      <c r="G15" s="2"/>
      <c r="H15" s="10" t="s">
        <v>58</v>
      </c>
      <c r="I15" s="4">
        <f t="shared" si="1"/>
        <v>1.9607843137254902E-2</v>
      </c>
      <c r="J15" s="4">
        <f t="shared" si="2"/>
        <v>0.49019607843137253</v>
      </c>
      <c r="K15" s="4">
        <f t="shared" si="3"/>
        <v>0.41176470588235292</v>
      </c>
      <c r="L15" s="4">
        <f t="shared" si="4"/>
        <v>7.8431372549019607E-2</v>
      </c>
      <c r="M15" s="5">
        <f t="shared" si="5"/>
        <v>1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5">
      <c r="A16" s="1" t="s">
        <v>34</v>
      </c>
      <c r="B16" s="3">
        <v>0</v>
      </c>
      <c r="C16" s="3">
        <v>12</v>
      </c>
      <c r="D16" s="3">
        <v>4</v>
      </c>
      <c r="E16" s="3">
        <v>1</v>
      </c>
      <c r="F16" s="2">
        <f t="shared" si="0"/>
        <v>17</v>
      </c>
      <c r="G16" s="2"/>
      <c r="H16" s="10" t="s">
        <v>59</v>
      </c>
      <c r="I16" s="4">
        <f t="shared" si="1"/>
        <v>0</v>
      </c>
      <c r="J16" s="4">
        <f t="shared" si="2"/>
        <v>0.70588235294117652</v>
      </c>
      <c r="K16" s="4">
        <f t="shared" si="3"/>
        <v>0.23529411764705882</v>
      </c>
      <c r="L16" s="4">
        <f t="shared" si="4"/>
        <v>5.8823529411764705E-2</v>
      </c>
      <c r="M16" s="5">
        <f t="shared" si="5"/>
        <v>1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25">
      <c r="A17" s="1" t="s">
        <v>36</v>
      </c>
      <c r="B17" s="3">
        <v>3</v>
      </c>
      <c r="C17" s="3">
        <v>7</v>
      </c>
      <c r="D17" s="3">
        <v>6</v>
      </c>
      <c r="E17" s="3">
        <v>31</v>
      </c>
      <c r="F17" s="2">
        <f t="shared" si="0"/>
        <v>47</v>
      </c>
      <c r="G17" s="2"/>
      <c r="H17" s="10" t="s">
        <v>60</v>
      </c>
      <c r="I17" s="4">
        <f t="shared" si="1"/>
        <v>6.3829787234042548E-2</v>
      </c>
      <c r="J17" s="4">
        <f t="shared" si="2"/>
        <v>0.14893617021276595</v>
      </c>
      <c r="K17" s="4">
        <f t="shared" si="3"/>
        <v>0.1276595744680851</v>
      </c>
      <c r="L17" s="4">
        <f t="shared" si="4"/>
        <v>0.65957446808510634</v>
      </c>
      <c r="M17" s="5">
        <f t="shared" si="5"/>
        <v>0.99999999999999989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25">
      <c r="A18" s="1" t="s">
        <v>38</v>
      </c>
      <c r="B18" s="2">
        <f t="shared" ref="B18:E18" si="6">SUM(B2:B17)</f>
        <v>11</v>
      </c>
      <c r="C18" s="2">
        <f t="shared" si="6"/>
        <v>145</v>
      </c>
      <c r="D18" s="2">
        <f t="shared" si="6"/>
        <v>188</v>
      </c>
      <c r="E18" s="2">
        <f t="shared" si="6"/>
        <v>123</v>
      </c>
      <c r="F18" s="2">
        <f t="shared" si="0"/>
        <v>467</v>
      </c>
      <c r="G18" s="2"/>
      <c r="H18" s="1" t="s">
        <v>39</v>
      </c>
      <c r="I18" s="4">
        <f t="shared" si="1"/>
        <v>2.3554603854389723E-2</v>
      </c>
      <c r="J18" s="4">
        <f t="shared" si="2"/>
        <v>0.31049250535331907</v>
      </c>
      <c r="K18" s="4">
        <f t="shared" si="3"/>
        <v>0.40256959314775159</v>
      </c>
      <c r="L18" s="4">
        <f t="shared" si="4"/>
        <v>0.2633832976445396</v>
      </c>
      <c r="M18" s="5">
        <f t="shared" si="5"/>
        <v>1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" right="0.7" top="0.75" bottom="0.75" header="0" footer="0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8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43</v>
      </c>
      <c r="B2" s="3">
        <v>0</v>
      </c>
      <c r="C2" s="3">
        <v>12</v>
      </c>
      <c r="D2" s="3">
        <v>9</v>
      </c>
      <c r="E2" s="3">
        <v>3</v>
      </c>
    </row>
    <row r="3" spans="1:5" x14ac:dyDescent="0.25">
      <c r="A3" s="1" t="s">
        <v>40</v>
      </c>
      <c r="B3" s="3">
        <v>5</v>
      </c>
      <c r="C3" s="3">
        <v>5</v>
      </c>
      <c r="D3" s="3">
        <v>12</v>
      </c>
      <c r="E3" s="3">
        <v>2</v>
      </c>
    </row>
    <row r="4" spans="1:5" x14ac:dyDescent="0.25">
      <c r="A4" s="1" t="s">
        <v>0</v>
      </c>
      <c r="B4" s="3">
        <v>0</v>
      </c>
      <c r="C4" s="3">
        <v>10</v>
      </c>
      <c r="D4" s="3">
        <v>10</v>
      </c>
      <c r="E4" s="3">
        <v>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8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43</v>
      </c>
      <c r="B2" s="3">
        <v>0</v>
      </c>
      <c r="C2" s="3">
        <v>1</v>
      </c>
      <c r="D2" s="3">
        <v>1</v>
      </c>
      <c r="E2" s="3">
        <v>0</v>
      </c>
    </row>
    <row r="3" spans="1:5" x14ac:dyDescent="0.25">
      <c r="A3" s="1" t="s">
        <v>40</v>
      </c>
      <c r="B3" s="3">
        <v>0</v>
      </c>
      <c r="C3" s="3">
        <v>0</v>
      </c>
      <c r="D3" s="3">
        <v>2</v>
      </c>
      <c r="E3" s="3">
        <v>0</v>
      </c>
    </row>
    <row r="4" spans="1:5" x14ac:dyDescent="0.25">
      <c r="A4" s="1" t="s">
        <v>0</v>
      </c>
      <c r="B4" s="3">
        <v>1</v>
      </c>
      <c r="C4" s="3">
        <v>1</v>
      </c>
      <c r="D4" s="3">
        <v>0</v>
      </c>
      <c r="E4" s="3"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8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43</v>
      </c>
      <c r="B2" s="3">
        <v>1</v>
      </c>
      <c r="C2" s="3">
        <v>3</v>
      </c>
      <c r="D2" s="3">
        <v>17</v>
      </c>
      <c r="E2" s="3">
        <v>5</v>
      </c>
    </row>
    <row r="3" spans="1:5" x14ac:dyDescent="0.25">
      <c r="A3" s="1" t="s">
        <v>40</v>
      </c>
      <c r="B3" s="3">
        <v>7</v>
      </c>
      <c r="C3" s="3">
        <v>9</v>
      </c>
      <c r="D3" s="3">
        <v>8</v>
      </c>
      <c r="E3" s="3">
        <v>1</v>
      </c>
    </row>
    <row r="4" spans="1:5" x14ac:dyDescent="0.25">
      <c r="A4" s="1" t="s">
        <v>0</v>
      </c>
      <c r="B4" s="3">
        <v>1</v>
      </c>
      <c r="C4" s="3">
        <v>3</v>
      </c>
      <c r="D4" s="3">
        <v>14</v>
      </c>
      <c r="E4" s="3">
        <v>8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8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43</v>
      </c>
      <c r="B2" s="3">
        <v>0</v>
      </c>
      <c r="C2" s="3">
        <v>14</v>
      </c>
      <c r="D2" s="3">
        <v>13</v>
      </c>
      <c r="E2" s="3">
        <v>4</v>
      </c>
    </row>
    <row r="3" spans="1:5" x14ac:dyDescent="0.25">
      <c r="A3" s="1" t="s">
        <v>40</v>
      </c>
      <c r="B3" s="3">
        <v>3</v>
      </c>
      <c r="C3" s="3">
        <v>18</v>
      </c>
      <c r="D3" s="3">
        <v>9</v>
      </c>
      <c r="E3" s="3">
        <v>1</v>
      </c>
    </row>
    <row r="4" spans="1:5" x14ac:dyDescent="0.25">
      <c r="A4" s="1" t="s">
        <v>0</v>
      </c>
      <c r="B4" s="3">
        <v>0</v>
      </c>
      <c r="C4" s="3">
        <v>9</v>
      </c>
      <c r="D4" s="3">
        <v>16</v>
      </c>
      <c r="E4" s="3">
        <v>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8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43</v>
      </c>
      <c r="B2" s="3">
        <v>2</v>
      </c>
      <c r="C2" s="3">
        <v>12</v>
      </c>
      <c r="D2" s="3">
        <v>9</v>
      </c>
      <c r="E2" s="3">
        <v>5</v>
      </c>
    </row>
    <row r="3" spans="1:5" x14ac:dyDescent="0.25">
      <c r="A3" s="1" t="s">
        <v>40</v>
      </c>
      <c r="B3" s="3">
        <v>4</v>
      </c>
      <c r="C3" s="3">
        <v>10</v>
      </c>
      <c r="D3" s="3">
        <v>10</v>
      </c>
      <c r="E3" s="3">
        <v>5</v>
      </c>
    </row>
    <row r="4" spans="1:5" x14ac:dyDescent="0.25">
      <c r="A4" s="1" t="s">
        <v>0</v>
      </c>
      <c r="B4" s="3">
        <v>0</v>
      </c>
      <c r="C4" s="3">
        <v>9</v>
      </c>
      <c r="D4" s="3">
        <v>13</v>
      </c>
      <c r="E4" s="3">
        <v>5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8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43</v>
      </c>
      <c r="B2" s="3">
        <v>1</v>
      </c>
      <c r="C2" s="3">
        <v>9</v>
      </c>
      <c r="D2" s="3">
        <v>9</v>
      </c>
      <c r="E2" s="3">
        <v>4</v>
      </c>
    </row>
    <row r="3" spans="1:5" x14ac:dyDescent="0.25">
      <c r="A3" s="1" t="s">
        <v>40</v>
      </c>
      <c r="B3" s="3">
        <v>4</v>
      </c>
      <c r="C3" s="3">
        <v>12</v>
      </c>
      <c r="D3" s="3">
        <v>5</v>
      </c>
      <c r="E3" s="3">
        <v>2</v>
      </c>
    </row>
    <row r="4" spans="1:5" x14ac:dyDescent="0.25">
      <c r="A4" s="1" t="s">
        <v>0</v>
      </c>
      <c r="B4" s="3">
        <v>0</v>
      </c>
      <c r="C4" s="3">
        <v>6</v>
      </c>
      <c r="D4" s="3">
        <v>7</v>
      </c>
      <c r="E4" s="3">
        <v>10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8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43</v>
      </c>
      <c r="B2" s="3">
        <v>1</v>
      </c>
      <c r="C2" s="3">
        <v>22</v>
      </c>
      <c r="D2" s="3">
        <v>25</v>
      </c>
      <c r="E2" s="3">
        <v>3</v>
      </c>
    </row>
    <row r="3" spans="1:5" x14ac:dyDescent="0.25">
      <c r="A3" s="1" t="s">
        <v>40</v>
      </c>
      <c r="B3" s="3">
        <v>0</v>
      </c>
      <c r="C3" s="3">
        <v>18</v>
      </c>
      <c r="D3" s="3">
        <v>24</v>
      </c>
      <c r="E3" s="3">
        <v>9</v>
      </c>
    </row>
    <row r="4" spans="1:5" x14ac:dyDescent="0.25">
      <c r="A4" s="1" t="s">
        <v>0</v>
      </c>
      <c r="B4" s="3">
        <v>1</v>
      </c>
      <c r="C4" s="3">
        <v>25</v>
      </c>
      <c r="D4" s="3">
        <v>21</v>
      </c>
      <c r="E4" s="3">
        <v>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8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43</v>
      </c>
      <c r="B2" s="3">
        <v>0</v>
      </c>
      <c r="C2" s="3">
        <v>11</v>
      </c>
      <c r="D2" s="3">
        <v>5</v>
      </c>
      <c r="E2" s="3">
        <v>1</v>
      </c>
    </row>
    <row r="3" spans="1:5" x14ac:dyDescent="0.25">
      <c r="A3" s="1" t="s">
        <v>40</v>
      </c>
      <c r="B3" s="3">
        <v>1</v>
      </c>
      <c r="C3" s="3">
        <v>6</v>
      </c>
      <c r="D3" s="3">
        <v>6</v>
      </c>
      <c r="E3" s="3">
        <v>4</v>
      </c>
    </row>
    <row r="4" spans="1:5" x14ac:dyDescent="0.25">
      <c r="A4" s="1" t="s">
        <v>0</v>
      </c>
      <c r="B4" s="3">
        <v>0</v>
      </c>
      <c r="C4" s="3">
        <v>12</v>
      </c>
      <c r="D4" s="3">
        <v>4</v>
      </c>
      <c r="E4" s="3">
        <v>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8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43</v>
      </c>
      <c r="B2" s="3">
        <v>2</v>
      </c>
      <c r="C2" s="3">
        <v>15</v>
      </c>
      <c r="D2" s="3">
        <v>10</v>
      </c>
      <c r="E2" s="3">
        <v>20</v>
      </c>
    </row>
    <row r="3" spans="1:5" x14ac:dyDescent="0.25">
      <c r="A3" s="1" t="s">
        <v>40</v>
      </c>
      <c r="B3" s="3">
        <v>22</v>
      </c>
      <c r="C3" s="3">
        <v>12</v>
      </c>
      <c r="D3" s="3">
        <v>7</v>
      </c>
      <c r="E3" s="3">
        <v>5</v>
      </c>
    </row>
    <row r="4" spans="1:5" x14ac:dyDescent="0.25">
      <c r="A4" s="1" t="s">
        <v>0</v>
      </c>
      <c r="B4" s="3">
        <v>3</v>
      </c>
      <c r="C4" s="3">
        <v>7</v>
      </c>
      <c r="D4" s="3">
        <v>6</v>
      </c>
      <c r="E4" s="3">
        <v>31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00"/>
  <sheetViews>
    <sheetView topLeftCell="H1" workbookViewId="0"/>
  </sheetViews>
  <sheetFormatPr defaultColWidth="14.42578125" defaultRowHeight="15" customHeight="1" x14ac:dyDescent="0.25"/>
  <cols>
    <col min="1" max="1" width="17.85546875" hidden="1" customWidth="1"/>
    <col min="2" max="7" width="8.7109375" hidden="1" customWidth="1"/>
    <col min="8" max="8" width="63.140625" customWidth="1"/>
    <col min="9" max="26" width="8.7109375" customWidth="1"/>
  </cols>
  <sheetData>
    <row r="1" spans="1:13" x14ac:dyDescent="0.25">
      <c r="A1" s="1" t="s">
        <v>40</v>
      </c>
      <c r="B1" s="1" t="s">
        <v>1</v>
      </c>
      <c r="C1" s="1" t="s">
        <v>2</v>
      </c>
      <c r="D1" s="1" t="s">
        <v>3</v>
      </c>
      <c r="E1" s="1" t="s">
        <v>4</v>
      </c>
      <c r="H1" s="1" t="s">
        <v>40</v>
      </c>
      <c r="I1" s="1" t="s">
        <v>1</v>
      </c>
      <c r="J1" s="1" t="s">
        <v>2</v>
      </c>
      <c r="K1" s="1" t="s">
        <v>3</v>
      </c>
      <c r="L1" s="1" t="s">
        <v>4</v>
      </c>
      <c r="M1" s="2"/>
    </row>
    <row r="2" spans="1:13" x14ac:dyDescent="0.25">
      <c r="A2" s="1" t="s">
        <v>6</v>
      </c>
      <c r="B2" s="3">
        <v>4</v>
      </c>
      <c r="C2" s="3">
        <v>51</v>
      </c>
      <c r="D2" s="3">
        <v>23</v>
      </c>
      <c r="E2" s="3">
        <v>6</v>
      </c>
      <c r="F2" s="2">
        <f t="shared" ref="F2:F18" si="0">SUM(B2:E2)</f>
        <v>84</v>
      </c>
      <c r="H2" s="1" t="s">
        <v>7</v>
      </c>
      <c r="I2" s="4">
        <f t="shared" ref="I2:I18" si="1">B2/F2</f>
        <v>4.7619047619047616E-2</v>
      </c>
      <c r="J2" s="4">
        <f t="shared" ref="J2:J18" si="2">C2/F2</f>
        <v>0.6071428571428571</v>
      </c>
      <c r="K2" s="4">
        <f t="shared" ref="K2:K18" si="3">D2/F2</f>
        <v>0.27380952380952384</v>
      </c>
      <c r="L2" s="4">
        <f t="shared" ref="L2:L18" si="4">E2/F2</f>
        <v>7.1428571428571425E-2</v>
      </c>
      <c r="M2" s="5">
        <f t="shared" ref="M2:M18" si="5">SUM(I2:L2)</f>
        <v>0.99999999999999989</v>
      </c>
    </row>
    <row r="3" spans="1:13" x14ac:dyDescent="0.25">
      <c r="A3" s="1" t="s">
        <v>8</v>
      </c>
      <c r="B3" s="3">
        <v>1</v>
      </c>
      <c r="C3" s="3">
        <v>0</v>
      </c>
      <c r="D3" s="3">
        <v>0</v>
      </c>
      <c r="E3" s="3">
        <v>0</v>
      </c>
      <c r="F3" s="2">
        <f t="shared" si="0"/>
        <v>1</v>
      </c>
      <c r="H3" s="1" t="s">
        <v>9</v>
      </c>
      <c r="I3" s="4">
        <f t="shared" si="1"/>
        <v>1</v>
      </c>
      <c r="J3" s="4">
        <f t="shared" si="2"/>
        <v>0</v>
      </c>
      <c r="K3" s="4">
        <f t="shared" si="3"/>
        <v>0</v>
      </c>
      <c r="L3" s="4">
        <f t="shared" si="4"/>
        <v>0</v>
      </c>
      <c r="M3" s="5">
        <f t="shared" si="5"/>
        <v>1</v>
      </c>
    </row>
    <row r="4" spans="1:13" x14ac:dyDescent="0.25">
      <c r="A4" s="1" t="s">
        <v>10</v>
      </c>
      <c r="B4" s="3">
        <v>0</v>
      </c>
      <c r="C4" s="3">
        <v>9</v>
      </c>
      <c r="D4" s="3">
        <v>7</v>
      </c>
      <c r="E4" s="3">
        <v>2</v>
      </c>
      <c r="F4" s="2">
        <f t="shared" si="0"/>
        <v>18</v>
      </c>
      <c r="H4" s="1" t="s">
        <v>11</v>
      </c>
      <c r="I4" s="4">
        <f t="shared" si="1"/>
        <v>0</v>
      </c>
      <c r="J4" s="4">
        <f t="shared" si="2"/>
        <v>0.5</v>
      </c>
      <c r="K4" s="4">
        <f t="shared" si="3"/>
        <v>0.3888888888888889</v>
      </c>
      <c r="L4" s="4">
        <f t="shared" si="4"/>
        <v>0.1111111111111111</v>
      </c>
      <c r="M4" s="5">
        <f t="shared" si="5"/>
        <v>1</v>
      </c>
    </row>
    <row r="5" spans="1:13" x14ac:dyDescent="0.25">
      <c r="A5" s="1" t="s">
        <v>12</v>
      </c>
      <c r="B5" s="3">
        <v>0</v>
      </c>
      <c r="C5" s="3">
        <v>10</v>
      </c>
      <c r="D5" s="3">
        <v>4</v>
      </c>
      <c r="E5" s="3">
        <v>3</v>
      </c>
      <c r="F5" s="2">
        <f t="shared" si="0"/>
        <v>17</v>
      </c>
      <c r="H5" s="1" t="s">
        <v>13</v>
      </c>
      <c r="I5" s="4">
        <f t="shared" si="1"/>
        <v>0</v>
      </c>
      <c r="J5" s="4">
        <f t="shared" si="2"/>
        <v>0.58823529411764708</v>
      </c>
      <c r="K5" s="4">
        <f t="shared" si="3"/>
        <v>0.23529411764705882</v>
      </c>
      <c r="L5" s="4">
        <f t="shared" si="4"/>
        <v>0.17647058823529413</v>
      </c>
      <c r="M5" s="5">
        <f t="shared" si="5"/>
        <v>1</v>
      </c>
    </row>
    <row r="6" spans="1:13" x14ac:dyDescent="0.25">
      <c r="A6" s="1" t="s">
        <v>14</v>
      </c>
      <c r="B6" s="3">
        <v>6</v>
      </c>
      <c r="C6" s="3">
        <v>7</v>
      </c>
      <c r="D6" s="3">
        <v>8</v>
      </c>
      <c r="E6" s="3">
        <v>5</v>
      </c>
      <c r="F6" s="2">
        <f t="shared" si="0"/>
        <v>26</v>
      </c>
      <c r="H6" s="1" t="s">
        <v>15</v>
      </c>
      <c r="I6" s="4">
        <f t="shared" si="1"/>
        <v>0.23076923076923078</v>
      </c>
      <c r="J6" s="4">
        <f t="shared" si="2"/>
        <v>0.26923076923076922</v>
      </c>
      <c r="K6" s="4">
        <f t="shared" si="3"/>
        <v>0.30769230769230771</v>
      </c>
      <c r="L6" s="4">
        <f t="shared" si="4"/>
        <v>0.19230769230769232</v>
      </c>
      <c r="M6" s="5">
        <f t="shared" si="5"/>
        <v>1</v>
      </c>
    </row>
    <row r="7" spans="1:13" x14ac:dyDescent="0.25">
      <c r="A7" s="1" t="s">
        <v>16</v>
      </c>
      <c r="B7" s="3">
        <v>10</v>
      </c>
      <c r="C7" s="3">
        <v>26</v>
      </c>
      <c r="D7" s="3">
        <v>15</v>
      </c>
      <c r="E7" s="3">
        <v>0</v>
      </c>
      <c r="F7" s="2">
        <f t="shared" si="0"/>
        <v>51</v>
      </c>
      <c r="H7" s="1" t="s">
        <v>17</v>
      </c>
      <c r="I7" s="4">
        <f t="shared" si="1"/>
        <v>0.19607843137254902</v>
      </c>
      <c r="J7" s="4">
        <f t="shared" si="2"/>
        <v>0.50980392156862742</v>
      </c>
      <c r="K7" s="4">
        <f t="shared" si="3"/>
        <v>0.29411764705882354</v>
      </c>
      <c r="L7" s="4">
        <f t="shared" si="4"/>
        <v>0</v>
      </c>
      <c r="M7" s="5">
        <f t="shared" si="5"/>
        <v>1</v>
      </c>
    </row>
    <row r="8" spans="1:13" x14ac:dyDescent="0.25">
      <c r="A8" s="1" t="s">
        <v>18</v>
      </c>
      <c r="B8" s="3">
        <v>1</v>
      </c>
      <c r="C8" s="3">
        <v>8</v>
      </c>
      <c r="D8" s="3">
        <v>8</v>
      </c>
      <c r="E8" s="3">
        <v>1</v>
      </c>
      <c r="F8" s="2">
        <f t="shared" si="0"/>
        <v>18</v>
      </c>
      <c r="H8" s="1" t="s">
        <v>19</v>
      </c>
      <c r="I8" s="4">
        <f t="shared" si="1"/>
        <v>5.5555555555555552E-2</v>
      </c>
      <c r="J8" s="4">
        <f t="shared" si="2"/>
        <v>0.44444444444444442</v>
      </c>
      <c r="K8" s="4">
        <f t="shared" si="3"/>
        <v>0.44444444444444442</v>
      </c>
      <c r="L8" s="4">
        <f t="shared" si="4"/>
        <v>5.5555555555555552E-2</v>
      </c>
      <c r="M8" s="5">
        <f t="shared" si="5"/>
        <v>1</v>
      </c>
    </row>
    <row r="9" spans="1:13" x14ac:dyDescent="0.25">
      <c r="A9" s="1" t="s">
        <v>20</v>
      </c>
      <c r="B9" s="3">
        <v>5</v>
      </c>
      <c r="C9" s="3">
        <v>5</v>
      </c>
      <c r="D9" s="3">
        <v>12</v>
      </c>
      <c r="E9" s="3">
        <v>2</v>
      </c>
      <c r="F9" s="2">
        <f t="shared" si="0"/>
        <v>24</v>
      </c>
      <c r="H9" s="1" t="s">
        <v>21</v>
      </c>
      <c r="I9" s="4">
        <f t="shared" si="1"/>
        <v>0.20833333333333334</v>
      </c>
      <c r="J9" s="4">
        <f t="shared" si="2"/>
        <v>0.20833333333333334</v>
      </c>
      <c r="K9" s="4">
        <f t="shared" si="3"/>
        <v>0.5</v>
      </c>
      <c r="L9" s="4">
        <f t="shared" si="4"/>
        <v>8.3333333333333329E-2</v>
      </c>
      <c r="M9" s="5">
        <f t="shared" si="5"/>
        <v>1</v>
      </c>
    </row>
    <row r="10" spans="1:13" x14ac:dyDescent="0.25">
      <c r="A10" s="1" t="s">
        <v>22</v>
      </c>
      <c r="B10" s="3">
        <v>0</v>
      </c>
      <c r="C10" s="3">
        <v>0</v>
      </c>
      <c r="D10" s="3">
        <v>2</v>
      </c>
      <c r="E10" s="3">
        <v>0</v>
      </c>
      <c r="F10" s="2">
        <f t="shared" si="0"/>
        <v>2</v>
      </c>
      <c r="H10" s="1" t="s">
        <v>23</v>
      </c>
      <c r="I10" s="4">
        <f t="shared" si="1"/>
        <v>0</v>
      </c>
      <c r="J10" s="4">
        <f t="shared" si="2"/>
        <v>0</v>
      </c>
      <c r="K10" s="4">
        <f t="shared" si="3"/>
        <v>1</v>
      </c>
      <c r="L10" s="4">
        <f t="shared" si="4"/>
        <v>0</v>
      </c>
      <c r="M10" s="5">
        <f t="shared" si="5"/>
        <v>1</v>
      </c>
    </row>
    <row r="11" spans="1:13" x14ac:dyDescent="0.25">
      <c r="A11" s="1" t="s">
        <v>24</v>
      </c>
      <c r="B11" s="3">
        <v>7</v>
      </c>
      <c r="C11" s="3">
        <v>9</v>
      </c>
      <c r="D11" s="3">
        <v>8</v>
      </c>
      <c r="E11" s="3">
        <v>1</v>
      </c>
      <c r="F11" s="2">
        <f t="shared" si="0"/>
        <v>25</v>
      </c>
      <c r="H11" s="1" t="s">
        <v>25</v>
      </c>
      <c r="I11" s="4">
        <f t="shared" si="1"/>
        <v>0.28000000000000003</v>
      </c>
      <c r="J11" s="4">
        <f t="shared" si="2"/>
        <v>0.36</v>
      </c>
      <c r="K11" s="4">
        <f t="shared" si="3"/>
        <v>0.32</v>
      </c>
      <c r="L11" s="4">
        <f t="shared" si="4"/>
        <v>0.04</v>
      </c>
      <c r="M11" s="5">
        <f t="shared" si="5"/>
        <v>1</v>
      </c>
    </row>
    <row r="12" spans="1:13" x14ac:dyDescent="0.25">
      <c r="A12" s="1" t="s">
        <v>26</v>
      </c>
      <c r="B12" s="3">
        <v>3</v>
      </c>
      <c r="C12" s="3">
        <v>18</v>
      </c>
      <c r="D12" s="3">
        <v>9</v>
      </c>
      <c r="E12" s="3">
        <v>1</v>
      </c>
      <c r="F12" s="2">
        <f t="shared" si="0"/>
        <v>31</v>
      </c>
      <c r="H12" s="1" t="s">
        <v>27</v>
      </c>
      <c r="I12" s="4">
        <f t="shared" si="1"/>
        <v>9.6774193548387094E-2</v>
      </c>
      <c r="J12" s="4">
        <f t="shared" si="2"/>
        <v>0.58064516129032262</v>
      </c>
      <c r="K12" s="4">
        <f t="shared" si="3"/>
        <v>0.29032258064516131</v>
      </c>
      <c r="L12" s="4">
        <f t="shared" si="4"/>
        <v>3.2258064516129031E-2</v>
      </c>
      <c r="M12" s="5">
        <f t="shared" si="5"/>
        <v>1</v>
      </c>
    </row>
    <row r="13" spans="1:13" x14ac:dyDescent="0.25">
      <c r="A13" s="1" t="s">
        <v>28</v>
      </c>
      <c r="B13" s="3">
        <v>4</v>
      </c>
      <c r="C13" s="3">
        <v>10</v>
      </c>
      <c r="D13" s="3">
        <v>10</v>
      </c>
      <c r="E13" s="3">
        <v>5</v>
      </c>
      <c r="F13" s="2">
        <f t="shared" si="0"/>
        <v>29</v>
      </c>
      <c r="H13" s="1" t="s">
        <v>29</v>
      </c>
      <c r="I13" s="4">
        <f t="shared" si="1"/>
        <v>0.13793103448275862</v>
      </c>
      <c r="J13" s="4">
        <f t="shared" si="2"/>
        <v>0.34482758620689657</v>
      </c>
      <c r="K13" s="4">
        <f t="shared" si="3"/>
        <v>0.34482758620689657</v>
      </c>
      <c r="L13" s="4">
        <f t="shared" si="4"/>
        <v>0.17241379310344829</v>
      </c>
      <c r="M13" s="5">
        <f t="shared" si="5"/>
        <v>1</v>
      </c>
    </row>
    <row r="14" spans="1:13" x14ac:dyDescent="0.25">
      <c r="A14" s="1" t="s">
        <v>30</v>
      </c>
      <c r="B14" s="3">
        <v>4</v>
      </c>
      <c r="C14" s="3">
        <v>12</v>
      </c>
      <c r="D14" s="3">
        <v>5</v>
      </c>
      <c r="E14" s="3">
        <v>2</v>
      </c>
      <c r="F14" s="2">
        <f t="shared" si="0"/>
        <v>23</v>
      </c>
      <c r="H14" s="1" t="s">
        <v>31</v>
      </c>
      <c r="I14" s="4">
        <f t="shared" si="1"/>
        <v>0.17391304347826086</v>
      </c>
      <c r="J14" s="4">
        <f t="shared" si="2"/>
        <v>0.52173913043478259</v>
      </c>
      <c r="K14" s="4">
        <f t="shared" si="3"/>
        <v>0.21739130434782608</v>
      </c>
      <c r="L14" s="4">
        <f t="shared" si="4"/>
        <v>8.6956521739130432E-2</v>
      </c>
      <c r="M14" s="5">
        <f t="shared" si="5"/>
        <v>1</v>
      </c>
    </row>
    <row r="15" spans="1:13" x14ac:dyDescent="0.25">
      <c r="A15" s="1" t="s">
        <v>32</v>
      </c>
      <c r="B15" s="3">
        <v>0</v>
      </c>
      <c r="C15" s="3">
        <v>18</v>
      </c>
      <c r="D15" s="3">
        <v>24</v>
      </c>
      <c r="E15" s="3">
        <v>9</v>
      </c>
      <c r="F15" s="2">
        <f t="shared" si="0"/>
        <v>51</v>
      </c>
      <c r="H15" s="1" t="s">
        <v>33</v>
      </c>
      <c r="I15" s="4">
        <f t="shared" si="1"/>
        <v>0</v>
      </c>
      <c r="J15" s="4">
        <f t="shared" si="2"/>
        <v>0.35294117647058826</v>
      </c>
      <c r="K15" s="4">
        <f t="shared" si="3"/>
        <v>0.47058823529411764</v>
      </c>
      <c r="L15" s="4">
        <f t="shared" si="4"/>
        <v>0.17647058823529413</v>
      </c>
      <c r="M15" s="5">
        <f t="shared" si="5"/>
        <v>1</v>
      </c>
    </row>
    <row r="16" spans="1:13" x14ac:dyDescent="0.25">
      <c r="A16" s="1" t="s">
        <v>34</v>
      </c>
      <c r="B16" s="3">
        <v>1</v>
      </c>
      <c r="C16" s="3">
        <v>6</v>
      </c>
      <c r="D16" s="3">
        <v>6</v>
      </c>
      <c r="E16" s="3">
        <v>4</v>
      </c>
      <c r="F16" s="2">
        <f t="shared" si="0"/>
        <v>17</v>
      </c>
      <c r="H16" s="1" t="s">
        <v>35</v>
      </c>
      <c r="I16" s="4">
        <f t="shared" si="1"/>
        <v>5.8823529411764705E-2</v>
      </c>
      <c r="J16" s="4">
        <f t="shared" si="2"/>
        <v>0.35294117647058826</v>
      </c>
      <c r="K16" s="4">
        <f t="shared" si="3"/>
        <v>0.35294117647058826</v>
      </c>
      <c r="L16" s="4">
        <f t="shared" si="4"/>
        <v>0.23529411764705882</v>
      </c>
      <c r="M16" s="5">
        <f t="shared" si="5"/>
        <v>1</v>
      </c>
    </row>
    <row r="17" spans="1:13" x14ac:dyDescent="0.25">
      <c r="A17" s="1" t="s">
        <v>36</v>
      </c>
      <c r="B17" s="3">
        <v>22</v>
      </c>
      <c r="C17" s="3">
        <v>12</v>
      </c>
      <c r="D17" s="3">
        <v>7</v>
      </c>
      <c r="E17" s="3">
        <v>5</v>
      </c>
      <c r="F17" s="2">
        <f t="shared" si="0"/>
        <v>46</v>
      </c>
      <c r="H17" s="1" t="s">
        <v>37</v>
      </c>
      <c r="I17" s="4">
        <f t="shared" si="1"/>
        <v>0.47826086956521741</v>
      </c>
      <c r="J17" s="4">
        <f t="shared" si="2"/>
        <v>0.2608695652173913</v>
      </c>
      <c r="K17" s="4">
        <f t="shared" si="3"/>
        <v>0.15217391304347827</v>
      </c>
      <c r="L17" s="4">
        <f t="shared" si="4"/>
        <v>0.10869565217391304</v>
      </c>
      <c r="M17" s="5">
        <f t="shared" si="5"/>
        <v>1</v>
      </c>
    </row>
    <row r="18" spans="1:13" x14ac:dyDescent="0.25">
      <c r="A18" s="1" t="s">
        <v>38</v>
      </c>
      <c r="B18" s="2">
        <f t="shared" ref="B18:E18" si="6">SUM(B2:B17)</f>
        <v>68</v>
      </c>
      <c r="C18" s="2">
        <f t="shared" si="6"/>
        <v>201</v>
      </c>
      <c r="D18" s="2">
        <f t="shared" si="6"/>
        <v>148</v>
      </c>
      <c r="E18" s="2">
        <f t="shared" si="6"/>
        <v>46</v>
      </c>
      <c r="F18" s="2">
        <f t="shared" si="0"/>
        <v>463</v>
      </c>
      <c r="H18" s="1" t="s">
        <v>39</v>
      </c>
      <c r="I18" s="4">
        <f t="shared" si="1"/>
        <v>0.14686825053995681</v>
      </c>
      <c r="J18" s="4">
        <f t="shared" si="2"/>
        <v>0.43412526997840173</v>
      </c>
      <c r="K18" s="4">
        <f t="shared" si="3"/>
        <v>0.31965442764578833</v>
      </c>
      <c r="L18" s="4">
        <f t="shared" si="4"/>
        <v>9.9352051835853133E-2</v>
      </c>
      <c r="M18" s="5">
        <f t="shared" si="5"/>
        <v>1</v>
      </c>
    </row>
    <row r="21" spans="1:13" ht="15.75" customHeight="1" x14ac:dyDescent="0.25"/>
    <row r="22" spans="1:13" ht="15.75" customHeight="1" x14ac:dyDescent="0.25"/>
    <row r="23" spans="1:13" ht="15.75" customHeight="1" x14ac:dyDescent="0.25"/>
    <row r="24" spans="1:13" ht="15.75" customHeight="1" x14ac:dyDescent="0.25"/>
    <row r="25" spans="1:13" ht="15.75" customHeight="1" x14ac:dyDescent="0.25"/>
    <row r="26" spans="1:13" ht="15.75" customHeight="1" x14ac:dyDescent="0.25"/>
    <row r="27" spans="1:13" ht="15.75" customHeight="1" x14ac:dyDescent="0.25"/>
    <row r="28" spans="1:13" ht="15.75" customHeight="1" x14ac:dyDescent="0.25"/>
    <row r="29" spans="1:13" ht="15.75" customHeight="1" x14ac:dyDescent="0.25"/>
    <row r="30" spans="1:13" ht="15.75" customHeight="1" x14ac:dyDescent="0.25"/>
    <row r="31" spans="1:13" ht="15.75" customHeight="1" x14ac:dyDescent="0.25"/>
    <row r="32" spans="1:13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defaultColWidth="14.42578125" defaultRowHeight="15" customHeight="1" x14ac:dyDescent="0.25"/>
  <cols>
    <col min="1" max="1" width="60" customWidth="1"/>
    <col min="2" max="5" width="12" customWidth="1"/>
    <col min="6" max="10" width="9.140625" customWidth="1"/>
    <col min="11" max="26" width="8.7109375" customWidth="1"/>
  </cols>
  <sheetData>
    <row r="1" spans="1:26" ht="18" x14ac:dyDescent="0.25">
      <c r="A1" s="6" t="s">
        <v>41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x14ac:dyDescent="0.25">
      <c r="A2" s="7" t="s">
        <v>42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x14ac:dyDescent="0.25">
      <c r="A3" s="8"/>
      <c r="B3" s="1" t="s">
        <v>1</v>
      </c>
      <c r="C3" s="1" t="s">
        <v>2</v>
      </c>
      <c r="D3" s="1" t="s">
        <v>3</v>
      </c>
      <c r="E3" s="1" t="s">
        <v>4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25">
      <c r="A4" s="1" t="s">
        <v>43</v>
      </c>
      <c r="B4" s="3">
        <v>1</v>
      </c>
      <c r="C4" s="3">
        <v>14</v>
      </c>
      <c r="D4" s="3">
        <v>60</v>
      </c>
      <c r="E4" s="3">
        <v>10</v>
      </c>
      <c r="F4" s="2"/>
      <c r="G4" s="3"/>
      <c r="H4" s="3"/>
      <c r="I4" s="3"/>
      <c r="J4" s="3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x14ac:dyDescent="0.25">
      <c r="A5" s="1" t="s">
        <v>44</v>
      </c>
      <c r="B5" s="3">
        <v>4</v>
      </c>
      <c r="C5" s="3">
        <v>51</v>
      </c>
      <c r="D5" s="3">
        <v>23</v>
      </c>
      <c r="E5" s="3">
        <v>6</v>
      </c>
      <c r="F5" s="2"/>
      <c r="G5" s="3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25">
      <c r="A6" s="1" t="s">
        <v>0</v>
      </c>
      <c r="B6" s="3">
        <v>1</v>
      </c>
      <c r="C6" s="3">
        <v>36</v>
      </c>
      <c r="D6" s="3">
        <v>37</v>
      </c>
      <c r="E6" s="3">
        <v>10</v>
      </c>
      <c r="F6" s="2"/>
      <c r="G6" s="3"/>
      <c r="H6" s="3"/>
      <c r="I6" s="3"/>
      <c r="J6" s="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9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5">
      <c r="A8" s="9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5" right="0.75" top="1" bottom="1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00"/>
  <sheetViews>
    <sheetView workbookViewId="0"/>
  </sheetViews>
  <sheetFormatPr defaultColWidth="14.42578125" defaultRowHeight="15" customHeight="1" x14ac:dyDescent="0.25"/>
  <cols>
    <col min="1" max="1" width="24" customWidth="1"/>
    <col min="2" max="26" width="8.7109375" customWidth="1"/>
  </cols>
  <sheetData>
    <row r="1" spans="1:5" x14ac:dyDescent="0.25">
      <c r="A1" s="8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43</v>
      </c>
      <c r="B2" s="3">
        <v>1</v>
      </c>
      <c r="C2" s="3">
        <v>0</v>
      </c>
      <c r="D2" s="3">
        <v>0</v>
      </c>
      <c r="E2" s="3">
        <v>0</v>
      </c>
    </row>
    <row r="3" spans="1:5" x14ac:dyDescent="0.25">
      <c r="A3" s="1" t="s">
        <v>40</v>
      </c>
      <c r="B3" s="3">
        <v>1</v>
      </c>
      <c r="C3" s="3">
        <v>0</v>
      </c>
      <c r="D3" s="3">
        <v>0</v>
      </c>
      <c r="E3" s="3">
        <v>0</v>
      </c>
    </row>
    <row r="4" spans="1:5" x14ac:dyDescent="0.25">
      <c r="A4" s="1" t="s">
        <v>0</v>
      </c>
      <c r="B4" s="3">
        <v>1</v>
      </c>
      <c r="C4" s="3">
        <v>0</v>
      </c>
      <c r="D4" s="3">
        <v>0</v>
      </c>
      <c r="E4" s="3"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8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43</v>
      </c>
      <c r="B2" s="3">
        <v>0</v>
      </c>
      <c r="C2" s="3">
        <v>6</v>
      </c>
      <c r="D2" s="3">
        <v>11</v>
      </c>
      <c r="E2" s="3">
        <v>1</v>
      </c>
    </row>
    <row r="3" spans="1:5" x14ac:dyDescent="0.25">
      <c r="A3" s="1" t="s">
        <v>40</v>
      </c>
      <c r="B3" s="3">
        <v>0</v>
      </c>
      <c r="C3" s="3">
        <v>9</v>
      </c>
      <c r="D3" s="3">
        <v>7</v>
      </c>
      <c r="E3" s="3">
        <v>2</v>
      </c>
    </row>
    <row r="4" spans="1:5" x14ac:dyDescent="0.25">
      <c r="A4" s="1" t="s">
        <v>0</v>
      </c>
      <c r="B4" s="3">
        <v>2</v>
      </c>
      <c r="C4" s="3">
        <v>7</v>
      </c>
      <c r="D4" s="3">
        <v>6</v>
      </c>
      <c r="E4" s="3">
        <v>3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8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43</v>
      </c>
      <c r="B2" s="3">
        <v>1</v>
      </c>
      <c r="C2" s="3">
        <v>8</v>
      </c>
      <c r="D2" s="3">
        <v>5</v>
      </c>
      <c r="E2" s="3">
        <v>3</v>
      </c>
    </row>
    <row r="3" spans="1:5" x14ac:dyDescent="0.25">
      <c r="A3" s="1" t="s">
        <v>40</v>
      </c>
      <c r="B3" s="3">
        <v>0</v>
      </c>
      <c r="C3" s="3">
        <v>10</v>
      </c>
      <c r="D3" s="3">
        <v>4</v>
      </c>
      <c r="E3" s="3">
        <v>3</v>
      </c>
    </row>
    <row r="4" spans="1:5" x14ac:dyDescent="0.25">
      <c r="A4" s="1" t="s">
        <v>0</v>
      </c>
      <c r="B4" s="3">
        <v>0</v>
      </c>
      <c r="C4" s="3">
        <v>6</v>
      </c>
      <c r="D4" s="3">
        <v>5</v>
      </c>
      <c r="E4" s="3">
        <v>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8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43</v>
      </c>
      <c r="B2" s="3">
        <v>1</v>
      </c>
      <c r="C2" s="3">
        <v>10</v>
      </c>
      <c r="D2" s="3">
        <v>10</v>
      </c>
      <c r="E2" s="3">
        <v>6</v>
      </c>
    </row>
    <row r="3" spans="1:5" x14ac:dyDescent="0.25">
      <c r="A3" s="1" t="s">
        <v>40</v>
      </c>
      <c r="B3" s="3">
        <v>6</v>
      </c>
      <c r="C3" s="3">
        <v>7</v>
      </c>
      <c r="D3" s="3">
        <v>8</v>
      </c>
      <c r="E3" s="3">
        <v>5</v>
      </c>
    </row>
    <row r="4" spans="1:5" x14ac:dyDescent="0.25">
      <c r="A4" s="1" t="s">
        <v>0</v>
      </c>
      <c r="B4" s="3">
        <v>0</v>
      </c>
      <c r="C4" s="3">
        <v>5</v>
      </c>
      <c r="D4" s="3">
        <v>11</v>
      </c>
      <c r="E4" s="3">
        <v>10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8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43</v>
      </c>
      <c r="B2" s="3">
        <v>0</v>
      </c>
      <c r="C2" s="3">
        <v>11</v>
      </c>
      <c r="D2" s="3">
        <v>33</v>
      </c>
      <c r="E2" s="3">
        <v>11</v>
      </c>
    </row>
    <row r="3" spans="1:5" x14ac:dyDescent="0.25">
      <c r="A3" s="1" t="s">
        <v>40</v>
      </c>
      <c r="B3" s="3">
        <v>10</v>
      </c>
      <c r="C3" s="3">
        <v>26</v>
      </c>
      <c r="D3" s="3">
        <v>15</v>
      </c>
      <c r="E3" s="3">
        <v>0</v>
      </c>
    </row>
    <row r="4" spans="1:5" x14ac:dyDescent="0.25">
      <c r="A4" s="1" t="s">
        <v>0</v>
      </c>
      <c r="B4" s="3">
        <v>0</v>
      </c>
      <c r="C4" s="3">
        <v>4</v>
      </c>
      <c r="D4" s="3">
        <v>29</v>
      </c>
      <c r="E4" s="3">
        <v>22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5" x14ac:dyDescent="0.25">
      <c r="A1" s="8"/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43</v>
      </c>
      <c r="B2" s="3">
        <v>2</v>
      </c>
      <c r="C2" s="3">
        <v>8</v>
      </c>
      <c r="D2" s="3">
        <v>6</v>
      </c>
      <c r="E2" s="3">
        <v>2</v>
      </c>
    </row>
    <row r="3" spans="1:5" x14ac:dyDescent="0.25">
      <c r="A3" s="1" t="s">
        <v>40</v>
      </c>
      <c r="B3" s="3">
        <v>1</v>
      </c>
      <c r="C3" s="3">
        <v>8</v>
      </c>
      <c r="D3" s="3">
        <v>8</v>
      </c>
      <c r="E3" s="3">
        <v>1</v>
      </c>
    </row>
    <row r="4" spans="1:5" x14ac:dyDescent="0.25">
      <c r="A4" s="1" t="s">
        <v>0</v>
      </c>
      <c r="B4" s="3">
        <v>1</v>
      </c>
      <c r="C4" s="3">
        <v>5</v>
      </c>
      <c r="D4" s="3">
        <v>9</v>
      </c>
      <c r="E4" s="3">
        <v>3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Enquiry and Investigation</vt:lpstr>
      <vt:lpstr>Teacher led transmission</vt:lpstr>
      <vt:lpstr>Albania</vt:lpstr>
      <vt:lpstr>Andorra</vt:lpstr>
      <vt:lpstr>Armenia</vt:lpstr>
      <vt:lpstr>Cyprus</vt:lpstr>
      <vt:lpstr>France</vt:lpstr>
      <vt:lpstr>Georgia</vt:lpstr>
      <vt:lpstr>Greece</vt:lpstr>
      <vt:lpstr>Ireland</vt:lpstr>
      <vt:lpstr>Luxembourg</vt:lpstr>
      <vt:lpstr>Macedonia</vt:lpstr>
      <vt:lpstr>Malta</vt:lpstr>
      <vt:lpstr>Portugal</vt:lpstr>
      <vt:lpstr>Serbia</vt:lpstr>
      <vt:lpstr>Slovenia</vt:lpstr>
      <vt:lpstr>Spain</vt:lpstr>
      <vt:lpstr>Turkey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TREHARNE Gareth</dc:creator>
  <cp:lastModifiedBy>caitriona ni cassaithe</cp:lastModifiedBy>
  <dcterms:created xsi:type="dcterms:W3CDTF">2022-07-22T11:50:26Z</dcterms:created>
  <dcterms:modified xsi:type="dcterms:W3CDTF">2022-12-17T19:30:29Z</dcterms:modified>
</cp:coreProperties>
</file>