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15480" windowHeight="8070"/>
  </bookViews>
  <sheets>
    <sheet name="4-6.04 Dnipro" sheetId="17" r:id="rId1"/>
    <sheet name="25-27.04 Odessa" sheetId="18" r:id="rId2"/>
  </sheets>
  <calcPr calcId="145621"/>
</workbook>
</file>

<file path=xl/calcChain.xml><?xml version="1.0" encoding="utf-8"?>
<calcChain xmlns="http://schemas.openxmlformats.org/spreadsheetml/2006/main">
  <c r="H44" i="18" l="1"/>
  <c r="F44" i="18"/>
  <c r="I44" i="18" s="1"/>
  <c r="I43" i="18"/>
  <c r="H43" i="18"/>
  <c r="F43" i="18"/>
  <c r="H42" i="18"/>
  <c r="F42" i="18"/>
  <c r="I42" i="18" s="1"/>
  <c r="H41" i="18"/>
  <c r="F41" i="18"/>
  <c r="I41" i="18" s="1"/>
  <c r="H40" i="18"/>
  <c r="F40" i="18"/>
  <c r="I40" i="18" s="1"/>
  <c r="I39" i="18"/>
  <c r="H39" i="18"/>
  <c r="F39" i="18"/>
  <c r="H38" i="18"/>
  <c r="F38" i="18"/>
  <c r="I38" i="18" s="1"/>
  <c r="H37" i="18"/>
  <c r="F37" i="18"/>
  <c r="I37" i="18" s="1"/>
  <c r="H36" i="18"/>
  <c r="F36" i="18"/>
  <c r="I36" i="18" s="1"/>
  <c r="I35" i="18"/>
  <c r="H35" i="18"/>
  <c r="F35" i="18"/>
  <c r="H34" i="18"/>
  <c r="F34" i="18"/>
  <c r="I34" i="18" s="1"/>
  <c r="H33" i="18"/>
  <c r="F33" i="18"/>
  <c r="I33" i="18" s="1"/>
  <c r="H32" i="18"/>
  <c r="F32" i="18"/>
  <c r="I32" i="18" s="1"/>
  <c r="I31" i="18"/>
  <c r="H31" i="18"/>
  <c r="F31" i="18"/>
  <c r="H30" i="18"/>
  <c r="F30" i="18"/>
  <c r="I30" i="18" s="1"/>
  <c r="H29" i="18"/>
  <c r="F29" i="18"/>
  <c r="I29" i="18" s="1"/>
  <c r="H28" i="18"/>
  <c r="F28" i="18"/>
  <c r="I28" i="18" s="1"/>
  <c r="I27" i="18"/>
  <c r="H27" i="18"/>
  <c r="F27" i="18"/>
  <c r="I26" i="18"/>
  <c r="H26" i="18"/>
  <c r="F26" i="18"/>
  <c r="H25" i="18"/>
  <c r="F25" i="18"/>
  <c r="I25" i="18" s="1"/>
  <c r="H24" i="18"/>
  <c r="F24" i="18"/>
  <c r="I24" i="18" s="1"/>
  <c r="I23" i="18"/>
  <c r="H23" i="18"/>
  <c r="F23" i="18"/>
  <c r="I22" i="18"/>
  <c r="H22" i="18"/>
  <c r="F22" i="18"/>
  <c r="H21" i="18"/>
  <c r="F21" i="18"/>
  <c r="I21" i="18" s="1"/>
  <c r="H20" i="18"/>
  <c r="F20" i="18"/>
  <c r="I20" i="18" s="1"/>
  <c r="I19" i="18"/>
  <c r="H19" i="18"/>
  <c r="F19" i="18"/>
  <c r="I18" i="18"/>
  <c r="H18" i="18"/>
  <c r="F18" i="18"/>
  <c r="H17" i="18"/>
  <c r="F17" i="18"/>
  <c r="I17" i="18" s="1"/>
  <c r="H16" i="18"/>
  <c r="F16" i="18"/>
  <c r="I16" i="18" s="1"/>
  <c r="I15" i="18"/>
  <c r="H15" i="18"/>
  <c r="F15" i="18"/>
  <c r="I14" i="18"/>
  <c r="H14" i="18"/>
  <c r="F14" i="18"/>
  <c r="H13" i="18"/>
  <c r="F13" i="18"/>
  <c r="I13" i="18" s="1"/>
  <c r="H11" i="18"/>
  <c r="F11" i="18"/>
  <c r="I11" i="18" s="1"/>
  <c r="H44" i="17" l="1"/>
  <c r="F44" i="17"/>
  <c r="I44" i="17" s="1"/>
  <c r="H43" i="17"/>
  <c r="F43" i="17"/>
  <c r="I43" i="17" s="1"/>
  <c r="H42" i="17"/>
  <c r="F42" i="17"/>
  <c r="I42" i="17" s="1"/>
  <c r="H41" i="17"/>
  <c r="F41" i="17"/>
  <c r="I41" i="17" s="1"/>
  <c r="I40" i="17"/>
  <c r="H40" i="17"/>
  <c r="F40" i="17"/>
  <c r="I39" i="17"/>
  <c r="H39" i="17"/>
  <c r="F39" i="17"/>
  <c r="H38" i="17"/>
  <c r="F38" i="17"/>
  <c r="I38" i="17" s="1"/>
  <c r="H37" i="17"/>
  <c r="F37" i="17"/>
  <c r="I37" i="17" s="1"/>
  <c r="H36" i="17"/>
  <c r="F36" i="17"/>
  <c r="I36" i="17" s="1"/>
  <c r="H35" i="17"/>
  <c r="F35" i="17"/>
  <c r="I35" i="17" s="1"/>
  <c r="H34" i="17"/>
  <c r="F34" i="17"/>
  <c r="I34" i="17" s="1"/>
  <c r="H33" i="17"/>
  <c r="F33" i="17"/>
  <c r="I33" i="17" s="1"/>
  <c r="I32" i="17"/>
  <c r="H32" i="17"/>
  <c r="F32" i="17"/>
  <c r="I31" i="17"/>
  <c r="H31" i="17"/>
  <c r="F31" i="17"/>
  <c r="H30" i="17"/>
  <c r="F30" i="17"/>
  <c r="I30" i="17" s="1"/>
  <c r="H29" i="17"/>
  <c r="F29" i="17"/>
  <c r="I29" i="17" s="1"/>
  <c r="H28" i="17"/>
  <c r="F28" i="17"/>
  <c r="I28" i="17" s="1"/>
  <c r="H27" i="17"/>
  <c r="F27" i="17"/>
  <c r="I27" i="17" s="1"/>
  <c r="H26" i="17"/>
  <c r="F26" i="17"/>
  <c r="I26" i="17" s="1"/>
  <c r="H25" i="17"/>
  <c r="F25" i="17"/>
  <c r="I25" i="17" s="1"/>
  <c r="I24" i="17"/>
  <c r="H24" i="17"/>
  <c r="F24" i="17"/>
  <c r="I23" i="17"/>
  <c r="H23" i="17"/>
  <c r="F23" i="17"/>
  <c r="H22" i="17"/>
  <c r="F22" i="17"/>
  <c r="I22" i="17" s="1"/>
  <c r="H21" i="17"/>
  <c r="F21" i="17"/>
  <c r="I21" i="17" s="1"/>
  <c r="H20" i="17"/>
  <c r="F20" i="17"/>
  <c r="I20" i="17" s="1"/>
  <c r="H19" i="17"/>
  <c r="F19" i="17"/>
  <c r="I19" i="17" s="1"/>
  <c r="H18" i="17"/>
  <c r="F18" i="17"/>
  <c r="I18" i="17" s="1"/>
  <c r="H17" i="17"/>
  <c r="F17" i="17"/>
  <c r="I17" i="17" s="1"/>
  <c r="H16" i="17"/>
  <c r="F16" i="17"/>
  <c r="I16" i="17" s="1"/>
  <c r="I15" i="17"/>
  <c r="H15" i="17"/>
  <c r="F15" i="17"/>
  <c r="H14" i="17"/>
  <c r="F14" i="17"/>
  <c r="I14" i="17" s="1"/>
  <c r="H13" i="17"/>
  <c r="F13" i="17"/>
  <c r="I13" i="17" s="1"/>
  <c r="H11" i="17"/>
  <c r="F11" i="17"/>
  <c r="I11" i="17" s="1"/>
</calcChain>
</file>

<file path=xl/sharedStrings.xml><?xml version="1.0" encoding="utf-8"?>
<sst xmlns="http://schemas.openxmlformats.org/spreadsheetml/2006/main" count="198" uniqueCount="88">
  <si>
    <t>Budget Head</t>
  </si>
  <si>
    <t>FIMS PO:</t>
  </si>
  <si>
    <t>Activity/ Захід:</t>
  </si>
  <si>
    <t xml:space="preserve">Place/ Місце: </t>
  </si>
  <si>
    <t>Date/ Дата:</t>
  </si>
  <si>
    <t>Administrator responsible/ Відповідальний:</t>
  </si>
  <si>
    <t xml:space="preserve">Viktoriia Tereshchenko, Project assistant / Вікторія Терещенко, асистент проекту </t>
  </si>
  <si>
    <t>Exchange Rate:</t>
  </si>
  <si>
    <t xml:space="preserve">1 EUR =  </t>
  </si>
  <si>
    <t>Unit / Одиниця</t>
  </si>
  <si>
    <t xml:space="preserve">Average unit rate (UAH) / Середня вартість одиниці (грн.)   </t>
  </si>
  <si>
    <t>Average unit rate (EUR) / Середня вартість одиниці (євро)</t>
  </si>
  <si>
    <t># of participants / Кількість учасників</t>
  </si>
  <si>
    <t>Estimated budget (UAH) / Орієнтовний бюджет (грн.)</t>
  </si>
  <si>
    <t>Estimated budget (EUR) / Орієнтовний бюджет (євро)</t>
  </si>
  <si>
    <t xml:space="preserve"> Lunch at the hotel (buffet)</t>
  </si>
  <si>
    <t>Dinner at the hotel (buffet extended*)</t>
  </si>
  <si>
    <t>Coffee breaks at the hotel</t>
  </si>
  <si>
    <t>Black -n - white printing on site</t>
  </si>
  <si>
    <t>Design and printing of certificates (color, carton paper A4)</t>
  </si>
  <si>
    <t>Service Contract No:</t>
  </si>
  <si>
    <r>
      <t xml:space="preserve">Rent of equipment (screen, projector)                           </t>
    </r>
    <r>
      <rPr>
        <b/>
        <i/>
        <sz val="8"/>
        <color rgb="FF002060"/>
        <rFont val="Garamond"/>
        <family val="1"/>
      </rPr>
      <t>* if not provided by hotel conference services</t>
    </r>
  </si>
  <si>
    <t>Reimbursement of trasnport costs to Participants (700UAH/per round trip/per person)</t>
  </si>
  <si>
    <t>Delivery of materials Office Coe - Venue - Office Coe (round trip)</t>
  </si>
  <si>
    <t>Stationery (200 UAH fixed budget for unforeseen stationery required)</t>
  </si>
  <si>
    <r>
      <t>Power equipment for using microphones, sound system</t>
    </r>
    <r>
      <rPr>
        <i/>
        <sz val="10"/>
        <color rgb="FFFF0000"/>
        <rFont val="Garamond"/>
        <family val="1"/>
      </rPr>
      <t xml:space="preserve"> (if necessary)</t>
    </r>
  </si>
  <si>
    <t>-</t>
  </si>
  <si>
    <t>Procurement, design and printing of colored, laminated carton badges with neck stripe (with logo)</t>
  </si>
  <si>
    <t>Transfer KBP - CoE Office, sedan</t>
  </si>
  <si>
    <t>Transfer CoE Office - Kyiv train station, sedan</t>
  </si>
  <si>
    <t>Procurement, design and branding of 8 GB green, plastic flash memory sticks with CoE &amp; Congress Logo + carbine + carton package box</t>
  </si>
  <si>
    <t>Total price of the services excluding VAT</t>
  </si>
  <si>
    <t>VAT (20%)</t>
  </si>
  <si>
    <t>Odessa, Ukraine</t>
  </si>
  <si>
    <t>Services/ Послуги</t>
  </si>
  <si>
    <t>lunch</t>
  </si>
  <si>
    <t>dinner</t>
  </si>
  <si>
    <t>coffee break</t>
  </si>
  <si>
    <t>quantity of units/ кількість одиниць</t>
  </si>
  <si>
    <t>bottle</t>
  </si>
  <si>
    <t>Mineral water  (2 bottles 0.5l/per person/ per day)*40 persons = total 240 bottles</t>
  </si>
  <si>
    <t>day</t>
  </si>
  <si>
    <t>Rent of laptop (1 piece)</t>
  </si>
  <si>
    <t>Radio microphones (2 microphones/per day)</t>
  </si>
  <si>
    <t>pcs</t>
  </si>
  <si>
    <t>transfer</t>
  </si>
  <si>
    <t>ticket</t>
  </si>
  <si>
    <t>per event, UAH</t>
  </si>
  <si>
    <t>fixed ammount, UAH</t>
  </si>
  <si>
    <t>Event supervisor on site (per day)</t>
  </si>
  <si>
    <t>person/per day</t>
  </si>
  <si>
    <t>round trip</t>
  </si>
  <si>
    <t>per night</t>
  </si>
  <si>
    <t>Design, printing of colored Project promo materials (two sided, colored leaflets, carton 250g/m2, A5 format)</t>
  </si>
  <si>
    <t>per person</t>
  </si>
  <si>
    <t>Total price of the services including VAT</t>
  </si>
  <si>
    <t>Transfer Odessa Train station - Odessa hotel, sedan</t>
  </si>
  <si>
    <t>Transfer Odessa Train station - Odessa hotel, minivan</t>
  </si>
  <si>
    <t>Transfer Odessa Hotel - Odessa Train station, sedan</t>
  </si>
  <si>
    <t>Transfer Odessa hotel - Odessa train station, minivan</t>
  </si>
  <si>
    <t>Transfer Odessa airport - Odessa hotel, sedan</t>
  </si>
  <si>
    <t>Transfer Odessa hotel - Odessa airport, sedan</t>
  </si>
  <si>
    <t xml:space="preserve">Procurement of train tickets (Kyiv-Odessa), Intercity (Class 1) </t>
  </si>
  <si>
    <t>Procurement of train tickets (Odessa-Kyiv), Intercity (Class 1)</t>
  </si>
  <si>
    <t>ESTIMATED PRICE PROPOSAL/ КОМЕРЦІЙНА ПРОПОЗИЦІЯ</t>
  </si>
  <si>
    <t>8418/2017/28</t>
  </si>
  <si>
    <t>Seminar for young local leaders on local democracy</t>
  </si>
  <si>
    <t>Dnipro, Ukraine</t>
  </si>
  <si>
    <t>4-6/04/2017</t>
  </si>
  <si>
    <t xml:space="preserve">UAH (current CoE rate on 16/02/2017  ) </t>
  </si>
  <si>
    <r>
      <t xml:space="preserve">Hotel accommodation (single/w breakfast)                           </t>
    </r>
    <r>
      <rPr>
        <b/>
        <sz val="10"/>
        <rFont val="Garamond"/>
        <family val="1"/>
      </rPr>
      <t xml:space="preserve">4-6.04.2017 (2 nights) </t>
    </r>
  </si>
  <si>
    <r>
      <t xml:space="preserve">Hotel accommodation (single/w breakfast)         </t>
    </r>
    <r>
      <rPr>
        <b/>
        <sz val="10"/>
        <rFont val="Garamond"/>
        <family val="1"/>
      </rPr>
      <t>03.04-6.04.2017 (3 nights</t>
    </r>
    <r>
      <rPr>
        <sz val="10"/>
        <rFont val="Garamond"/>
        <family val="1"/>
        <charset val="204"/>
      </rPr>
      <t>)</t>
    </r>
    <r>
      <rPr>
        <b/>
        <sz val="10"/>
        <color rgb="FFFF0000"/>
        <rFont val="Garamond"/>
        <family val="1"/>
      </rPr>
      <t xml:space="preserve"> BOOKING ONLY</t>
    </r>
  </si>
  <si>
    <r>
      <t>Rent of conference room (for 50 people)                *</t>
    </r>
    <r>
      <rPr>
        <b/>
        <sz val="10"/>
        <rFont val="Garamond"/>
        <family val="1"/>
      </rPr>
      <t>200&gt; sq m, with windows</t>
    </r>
    <r>
      <rPr>
        <sz val="10"/>
        <rFont val="Garamond"/>
        <family val="1"/>
        <charset val="204"/>
      </rPr>
      <t xml:space="preserve">, WiFi, air conditioning </t>
    </r>
  </si>
  <si>
    <t xml:space="preserve">Procurement of train tickets (Kyiv-Dnipro), Intercity (Class 1) </t>
  </si>
  <si>
    <t>Procurement of train tickets (Dnipro-Kyiv), Intercity (Class 1)</t>
  </si>
  <si>
    <t>Rent of flipchart (2 pieces) + flipchart paper (4 rolls)/per day</t>
  </si>
  <si>
    <t>Markers for flipchart (2 blocks)</t>
  </si>
  <si>
    <t>Social event for Seminar participants ( fixed ammount in UAH)</t>
  </si>
  <si>
    <t>Transfer Dnipro Train station - Dnipro hotel, sedan</t>
  </si>
  <si>
    <t>Transfer Dnipro Train station - Dnipro hotel, minivan</t>
  </si>
  <si>
    <t>Transfer Dnipro Hotel - Dnipro Train station, sedan</t>
  </si>
  <si>
    <t>Transfer Dnipro hotel - Dnipro train station, minivan</t>
  </si>
  <si>
    <t>Transfer Dnipro airport - Dnipro hotel, sedan</t>
  </si>
  <si>
    <t>Transfer Dnipro hotel - Dnipro airport, sedan</t>
  </si>
  <si>
    <t>25-27/04/2017</t>
  </si>
  <si>
    <r>
      <t xml:space="preserve">Hotel accommodation (single/w breakfast)                           </t>
    </r>
    <r>
      <rPr>
        <b/>
        <sz val="10"/>
        <rFont val="Garamond"/>
        <family val="1"/>
      </rPr>
      <t xml:space="preserve">25-27.04.2017 (2 nights) </t>
    </r>
  </si>
  <si>
    <r>
      <t xml:space="preserve">Hotel accommodation (single/w breakfast)                     </t>
    </r>
    <r>
      <rPr>
        <b/>
        <sz val="10"/>
        <rFont val="Garamond"/>
        <family val="1"/>
      </rPr>
      <t>24-27.04.2017 (3 nights</t>
    </r>
    <r>
      <rPr>
        <sz val="10"/>
        <rFont val="Garamond"/>
        <family val="1"/>
        <charset val="204"/>
      </rPr>
      <t>)</t>
    </r>
    <r>
      <rPr>
        <b/>
        <sz val="10"/>
        <color rgb="FFFF0000"/>
        <rFont val="Garamond"/>
        <family val="1"/>
      </rPr>
      <t xml:space="preserve"> BOOKING ONLY</t>
    </r>
  </si>
  <si>
    <r>
      <t xml:space="preserve">Rent of black/n/white Printer (1 pcs)                                </t>
    </r>
    <r>
      <rPr>
        <b/>
        <i/>
        <sz val="10"/>
        <color rgb="FF002060"/>
        <rFont val="Garamond"/>
        <family val="1"/>
      </rPr>
      <t>(with xerox option)  + 1 pack of paper A4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</si>
</sst>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;[Red]0.00"/>
  </numFmts>
  <fonts count="13" x14ac:knownFonts="1"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aramond"/>
      <family val="1"/>
      <charset val="204"/>
    </font>
    <font>
      <sz val="10"/>
      <name val="Garamond"/>
      <family val="1"/>
      <charset val="204"/>
    </font>
    <font>
      <b/>
      <sz val="10"/>
      <color rgb="FF0070C0"/>
      <name val="Garamond"/>
      <family val="1"/>
      <charset val="204"/>
    </font>
    <font>
      <b/>
      <sz val="10"/>
      <name val="Garamond"/>
      <family val="1"/>
    </font>
    <font>
      <b/>
      <sz val="10"/>
      <color rgb="FFC00000"/>
      <name val="Garamond"/>
      <family val="1"/>
      <charset val="204"/>
    </font>
    <font>
      <b/>
      <i/>
      <sz val="8"/>
      <color rgb="FF002060"/>
      <name val="Garamond"/>
      <family val="1"/>
    </font>
    <font>
      <i/>
      <sz val="10"/>
      <color rgb="FFFF0000"/>
      <name val="Garamond"/>
      <family val="1"/>
    </font>
    <font>
      <b/>
      <sz val="10"/>
      <color rgb="FFFF0000"/>
      <name val="Garamond"/>
      <family val="1"/>
    </font>
    <font>
      <b/>
      <i/>
      <sz val="10"/>
      <color rgb="FF002060"/>
      <name val="Garamond"/>
      <family val="1"/>
    </font>
    <font>
      <sz val="10"/>
      <color theme="0"/>
      <name val="Garamond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2" fontId="3" fillId="0" borderId="0" xfId="0" applyNumberFormat="1" applyFont="1" applyBorder="1" applyAlignment="1">
      <alignment vertical="justify" wrapText="1"/>
    </xf>
    <xf numFmtId="4" fontId="3" fillId="0" borderId="0" xfId="0" applyNumberFormat="1" applyFont="1" applyBorder="1" applyAlignment="1">
      <alignment vertical="justify" wrapText="1"/>
    </xf>
    <xf numFmtId="0" fontId="3" fillId="3" borderId="2" xfId="0" quotePrefix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2" borderId="3" xfId="0" applyFont="1" applyFill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164" fontId="7" fillId="2" borderId="0" xfId="0" applyNumberFormat="1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wrapText="1"/>
    </xf>
    <xf numFmtId="2" fontId="3" fillId="2" borderId="0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3" fontId="12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left" vertical="justify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justify" wrapText="1"/>
    </xf>
    <xf numFmtId="0" fontId="3" fillId="0" borderId="0" xfId="0" applyFont="1" applyBorder="1" applyAlignment="1">
      <alignment vertical="justify" wrapText="1"/>
    </xf>
    <xf numFmtId="15" fontId="3" fillId="0" borderId="0" xfId="0" applyNumberFormat="1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left" vertical="justify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view="pageBreakPreview" zoomScaleNormal="150" zoomScaleSheetLayoutView="100" workbookViewId="0">
      <selection activeCell="B19" sqref="B19"/>
    </sheetView>
  </sheetViews>
  <sheetFormatPr defaultRowHeight="12.75" x14ac:dyDescent="0.2"/>
  <cols>
    <col min="1" max="1" width="3.28515625" style="13" customWidth="1"/>
    <col min="2" max="2" width="37.85546875" style="21" customWidth="1"/>
    <col min="3" max="3" width="8.7109375" style="1" customWidth="1"/>
    <col min="4" max="4" width="8.28515625" style="1" customWidth="1"/>
    <col min="5" max="5" width="13.7109375" style="48" bestFit="1" customWidth="1"/>
    <col min="6" max="6" width="8.140625" style="1" customWidth="1"/>
    <col min="7" max="7" width="13.140625" style="22" customWidth="1"/>
    <col min="8" max="8" width="12.140625" style="23" customWidth="1"/>
    <col min="9" max="9" width="12.42578125" style="24" customWidth="1"/>
    <col min="10" max="16384" width="9.140625" style="1"/>
  </cols>
  <sheetData>
    <row r="1" spans="1:9" ht="12.75" customHeight="1" x14ac:dyDescent="0.2">
      <c r="A1" s="26"/>
      <c r="B1" s="62" t="s">
        <v>64</v>
      </c>
      <c r="C1" s="62"/>
      <c r="D1" s="62"/>
      <c r="E1" s="62"/>
      <c r="F1" s="62"/>
      <c r="G1" s="62"/>
      <c r="H1" s="62"/>
      <c r="I1" s="62"/>
    </row>
    <row r="2" spans="1:9" x14ac:dyDescent="0.2">
      <c r="A2" s="26"/>
      <c r="B2" s="2" t="s">
        <v>0</v>
      </c>
      <c r="C2" s="3">
        <v>8418</v>
      </c>
      <c r="D2" s="4"/>
      <c r="E2" s="42"/>
      <c r="F2" s="4"/>
      <c r="G2" s="4"/>
      <c r="H2" s="5"/>
      <c r="I2" s="5"/>
    </row>
    <row r="3" spans="1:9" x14ac:dyDescent="0.2">
      <c r="A3" s="26"/>
      <c r="B3" s="2" t="s">
        <v>20</v>
      </c>
      <c r="C3" s="63" t="s">
        <v>65</v>
      </c>
      <c r="D3" s="63"/>
      <c r="E3" s="63"/>
      <c r="F3" s="4"/>
      <c r="G3" s="4"/>
      <c r="H3" s="5"/>
      <c r="I3" s="5"/>
    </row>
    <row r="4" spans="1:9" x14ac:dyDescent="0.2">
      <c r="A4" s="26"/>
      <c r="B4" s="2" t="s">
        <v>1</v>
      </c>
      <c r="C4" s="40"/>
      <c r="D4" s="6"/>
      <c r="E4" s="43"/>
      <c r="F4" s="4"/>
      <c r="G4" s="4"/>
      <c r="H4" s="5"/>
      <c r="I4" s="5"/>
    </row>
    <row r="5" spans="1:9" x14ac:dyDescent="0.2">
      <c r="A5" s="26"/>
      <c r="B5" s="27" t="s">
        <v>2</v>
      </c>
      <c r="C5" s="64" t="s">
        <v>66</v>
      </c>
      <c r="D5" s="64"/>
      <c r="E5" s="64"/>
      <c r="F5" s="64"/>
      <c r="G5" s="64"/>
      <c r="H5" s="64"/>
      <c r="I5" s="64"/>
    </row>
    <row r="6" spans="1:9" x14ac:dyDescent="0.2">
      <c r="A6" s="26"/>
      <c r="B6" s="7" t="s">
        <v>3</v>
      </c>
      <c r="C6" s="65" t="s">
        <v>67</v>
      </c>
      <c r="D6" s="65"/>
      <c r="E6" s="65"/>
      <c r="F6" s="65"/>
      <c r="G6" s="65"/>
      <c r="H6" s="65"/>
      <c r="I6" s="65"/>
    </row>
    <row r="7" spans="1:9" x14ac:dyDescent="0.2">
      <c r="A7" s="26"/>
      <c r="B7" s="7" t="s">
        <v>4</v>
      </c>
      <c r="C7" s="66" t="s">
        <v>68</v>
      </c>
      <c r="D7" s="67"/>
      <c r="E7" s="67"/>
      <c r="F7" s="67"/>
      <c r="G7" s="67"/>
      <c r="H7" s="67"/>
      <c r="I7" s="67"/>
    </row>
    <row r="8" spans="1:9" x14ac:dyDescent="0.2">
      <c r="A8" s="26"/>
      <c r="B8" s="7" t="s">
        <v>5</v>
      </c>
      <c r="C8" s="61" t="s">
        <v>6</v>
      </c>
      <c r="D8" s="61"/>
      <c r="E8" s="61"/>
      <c r="F8" s="61"/>
      <c r="G8" s="61"/>
      <c r="H8" s="61"/>
      <c r="I8" s="61"/>
    </row>
    <row r="9" spans="1:9" x14ac:dyDescent="0.2">
      <c r="A9" s="26"/>
      <c r="B9" s="7" t="s">
        <v>7</v>
      </c>
      <c r="C9" s="8" t="s">
        <v>8</v>
      </c>
      <c r="D9" s="33">
        <v>28.77</v>
      </c>
      <c r="E9" s="58" t="s">
        <v>69</v>
      </c>
      <c r="F9" s="58"/>
      <c r="G9" s="58"/>
      <c r="H9" s="58"/>
      <c r="I9" s="9"/>
    </row>
    <row r="10" spans="1:9" ht="89.25" customHeight="1" x14ac:dyDescent="0.2">
      <c r="A10" s="59" t="s">
        <v>34</v>
      </c>
      <c r="B10" s="59"/>
      <c r="C10" s="41" t="s">
        <v>9</v>
      </c>
      <c r="D10" s="41" t="s">
        <v>38</v>
      </c>
      <c r="E10" s="44" t="s">
        <v>10</v>
      </c>
      <c r="F10" s="41" t="s">
        <v>11</v>
      </c>
      <c r="G10" s="10" t="s">
        <v>12</v>
      </c>
      <c r="H10" s="11" t="s">
        <v>13</v>
      </c>
      <c r="I10" s="11" t="s">
        <v>14</v>
      </c>
    </row>
    <row r="11" spans="1:9" ht="25.5" x14ac:dyDescent="0.2">
      <c r="A11" s="13">
        <v>1</v>
      </c>
      <c r="B11" s="25" t="s">
        <v>70</v>
      </c>
      <c r="C11" s="12" t="s">
        <v>52</v>
      </c>
      <c r="D11" s="13">
        <v>2</v>
      </c>
      <c r="E11" s="39">
        <v>0</v>
      </c>
      <c r="F11" s="14">
        <f>ROUND(E11/$D$9,2)</f>
        <v>0</v>
      </c>
      <c r="G11" s="15">
        <v>30</v>
      </c>
      <c r="H11" s="16">
        <f>E11*D11*G11</f>
        <v>0</v>
      </c>
      <c r="I11" s="16">
        <f>F11*D11*G11</f>
        <v>0</v>
      </c>
    </row>
    <row r="12" spans="1:9" ht="43.5" customHeight="1" x14ac:dyDescent="0.2">
      <c r="A12" s="13">
        <v>2</v>
      </c>
      <c r="B12" s="25" t="s">
        <v>71</v>
      </c>
      <c r="C12" s="12" t="s">
        <v>52</v>
      </c>
      <c r="D12" s="13">
        <v>3</v>
      </c>
      <c r="E12" s="39" t="s">
        <v>26</v>
      </c>
      <c r="F12" s="14" t="s">
        <v>26</v>
      </c>
      <c r="G12" s="15">
        <v>10</v>
      </c>
      <c r="H12" s="16" t="s">
        <v>26</v>
      </c>
      <c r="I12" s="16" t="s">
        <v>26</v>
      </c>
    </row>
    <row r="13" spans="1:9" x14ac:dyDescent="0.2">
      <c r="A13" s="13">
        <v>3</v>
      </c>
      <c r="B13" s="35" t="s">
        <v>15</v>
      </c>
      <c r="C13" s="17" t="s">
        <v>35</v>
      </c>
      <c r="D13" s="18">
        <v>3</v>
      </c>
      <c r="E13" s="39">
        <v>0</v>
      </c>
      <c r="F13" s="14">
        <f t="shared" ref="F13:F44" si="0">ROUND(E13/$D$9,2)</f>
        <v>0</v>
      </c>
      <c r="G13" s="15">
        <v>42</v>
      </c>
      <c r="H13" s="16">
        <f>E13*D13*G13</f>
        <v>0</v>
      </c>
      <c r="I13" s="16">
        <f>F13*D13*G13</f>
        <v>0</v>
      </c>
    </row>
    <row r="14" spans="1:9" x14ac:dyDescent="0.2">
      <c r="A14" s="13">
        <v>4</v>
      </c>
      <c r="B14" s="35" t="s">
        <v>16</v>
      </c>
      <c r="C14" s="17" t="s">
        <v>36</v>
      </c>
      <c r="D14" s="18">
        <v>2</v>
      </c>
      <c r="E14" s="39">
        <v>0</v>
      </c>
      <c r="F14" s="14">
        <f t="shared" si="0"/>
        <v>0</v>
      </c>
      <c r="G14" s="15">
        <v>42</v>
      </c>
      <c r="H14" s="16">
        <f t="shared" ref="H14:H44" si="1">E14*D14*G14</f>
        <v>0</v>
      </c>
      <c r="I14" s="16">
        <f t="shared" ref="I14:I44" si="2">F14*D14*G14</f>
        <v>0</v>
      </c>
    </row>
    <row r="15" spans="1:9" ht="25.5" x14ac:dyDescent="0.2">
      <c r="A15" s="13">
        <v>5</v>
      </c>
      <c r="B15" s="35" t="s">
        <v>17</v>
      </c>
      <c r="C15" s="17" t="s">
        <v>37</v>
      </c>
      <c r="D15" s="18">
        <v>5</v>
      </c>
      <c r="E15" s="39">
        <v>0</v>
      </c>
      <c r="F15" s="14">
        <f t="shared" si="0"/>
        <v>0</v>
      </c>
      <c r="G15" s="15">
        <v>42</v>
      </c>
      <c r="H15" s="16">
        <f t="shared" si="1"/>
        <v>0</v>
      </c>
      <c r="I15" s="16">
        <f t="shared" si="2"/>
        <v>0</v>
      </c>
    </row>
    <row r="16" spans="1:9" ht="25.5" x14ac:dyDescent="0.2">
      <c r="A16" s="13">
        <v>6</v>
      </c>
      <c r="B16" s="35" t="s">
        <v>40</v>
      </c>
      <c r="C16" s="17" t="s">
        <v>39</v>
      </c>
      <c r="D16" s="18">
        <v>240</v>
      </c>
      <c r="E16" s="39">
        <v>0</v>
      </c>
      <c r="F16" s="14">
        <f t="shared" si="0"/>
        <v>0</v>
      </c>
      <c r="G16" s="49">
        <v>1</v>
      </c>
      <c r="H16" s="16">
        <f>D16*E16*G16</f>
        <v>0</v>
      </c>
      <c r="I16" s="16">
        <f>F16*D16*G16</f>
        <v>0</v>
      </c>
    </row>
    <row r="17" spans="1:9" ht="38.25" x14ac:dyDescent="0.2">
      <c r="A17" s="13">
        <v>7</v>
      </c>
      <c r="B17" s="35" t="s">
        <v>72</v>
      </c>
      <c r="C17" s="17" t="s">
        <v>41</v>
      </c>
      <c r="D17" s="18">
        <v>3</v>
      </c>
      <c r="E17" s="45">
        <v>0</v>
      </c>
      <c r="F17" s="14">
        <f t="shared" si="0"/>
        <v>0</v>
      </c>
      <c r="G17" s="49">
        <v>1</v>
      </c>
      <c r="H17" s="16">
        <f t="shared" si="1"/>
        <v>0</v>
      </c>
      <c r="I17" s="16">
        <f t="shared" si="2"/>
        <v>0</v>
      </c>
    </row>
    <row r="18" spans="1:9" s="19" customFormat="1" ht="27" customHeight="1" x14ac:dyDescent="0.2">
      <c r="A18" s="13">
        <v>8</v>
      </c>
      <c r="B18" s="34" t="s">
        <v>21</v>
      </c>
      <c r="C18" s="17" t="s">
        <v>41</v>
      </c>
      <c r="D18" s="17">
        <v>3</v>
      </c>
      <c r="E18" s="46">
        <v>0</v>
      </c>
      <c r="F18" s="14">
        <f t="shared" si="0"/>
        <v>0</v>
      </c>
      <c r="G18" s="49">
        <v>1</v>
      </c>
      <c r="H18" s="16">
        <f t="shared" si="1"/>
        <v>0</v>
      </c>
      <c r="I18" s="16">
        <f t="shared" si="2"/>
        <v>0</v>
      </c>
    </row>
    <row r="19" spans="1:9" s="19" customFormat="1" ht="25.5" x14ac:dyDescent="0.2">
      <c r="A19" s="13">
        <v>9</v>
      </c>
      <c r="B19" s="34" t="s">
        <v>87</v>
      </c>
      <c r="C19" s="17" t="s">
        <v>41</v>
      </c>
      <c r="D19" s="17">
        <v>3</v>
      </c>
      <c r="E19" s="46">
        <v>0</v>
      </c>
      <c r="F19" s="14">
        <f t="shared" si="0"/>
        <v>0</v>
      </c>
      <c r="G19" s="49">
        <v>1</v>
      </c>
      <c r="H19" s="16">
        <f t="shared" si="1"/>
        <v>0</v>
      </c>
      <c r="I19" s="16">
        <f t="shared" si="2"/>
        <v>0</v>
      </c>
    </row>
    <row r="20" spans="1:9" s="19" customFormat="1" x14ac:dyDescent="0.2">
      <c r="A20" s="13">
        <v>10</v>
      </c>
      <c r="B20" s="34" t="s">
        <v>42</v>
      </c>
      <c r="C20" s="17" t="s">
        <v>41</v>
      </c>
      <c r="D20" s="17">
        <v>3</v>
      </c>
      <c r="E20" s="46">
        <v>0</v>
      </c>
      <c r="F20" s="14">
        <f t="shared" si="0"/>
        <v>0</v>
      </c>
      <c r="G20" s="49">
        <v>1</v>
      </c>
      <c r="H20" s="16">
        <f t="shared" si="1"/>
        <v>0</v>
      </c>
      <c r="I20" s="16">
        <f t="shared" si="2"/>
        <v>0</v>
      </c>
    </row>
    <row r="21" spans="1:9" s="19" customFormat="1" x14ac:dyDescent="0.2">
      <c r="A21" s="13">
        <v>11</v>
      </c>
      <c r="B21" s="34" t="s">
        <v>43</v>
      </c>
      <c r="C21" s="17" t="s">
        <v>41</v>
      </c>
      <c r="D21" s="17">
        <v>3</v>
      </c>
      <c r="E21" s="46">
        <v>0</v>
      </c>
      <c r="F21" s="14">
        <f t="shared" si="0"/>
        <v>0</v>
      </c>
      <c r="G21" s="49">
        <v>1</v>
      </c>
      <c r="H21" s="16">
        <f t="shared" si="1"/>
        <v>0</v>
      </c>
      <c r="I21" s="16">
        <f t="shared" si="2"/>
        <v>0</v>
      </c>
    </row>
    <row r="22" spans="1:9" s="19" customFormat="1" ht="25.5" x14ac:dyDescent="0.2">
      <c r="A22" s="13">
        <v>12</v>
      </c>
      <c r="B22" s="34" t="s">
        <v>25</v>
      </c>
      <c r="C22" s="17" t="s">
        <v>41</v>
      </c>
      <c r="D22" s="17">
        <v>3</v>
      </c>
      <c r="E22" s="46">
        <v>0</v>
      </c>
      <c r="F22" s="14">
        <f t="shared" si="0"/>
        <v>0</v>
      </c>
      <c r="G22" s="49">
        <v>1</v>
      </c>
      <c r="H22" s="16">
        <f t="shared" si="1"/>
        <v>0</v>
      </c>
      <c r="I22" s="16">
        <f t="shared" si="2"/>
        <v>0</v>
      </c>
    </row>
    <row r="23" spans="1:9" s="19" customFormat="1" ht="18" customHeight="1" x14ac:dyDescent="0.2">
      <c r="A23" s="13">
        <v>13</v>
      </c>
      <c r="B23" s="34" t="s">
        <v>28</v>
      </c>
      <c r="C23" s="50" t="s">
        <v>45</v>
      </c>
      <c r="D23" s="50">
        <v>4</v>
      </c>
      <c r="E23" s="51">
        <v>0</v>
      </c>
      <c r="F23" s="52">
        <f t="shared" si="0"/>
        <v>0</v>
      </c>
      <c r="G23" s="49">
        <v>1</v>
      </c>
      <c r="H23" s="16">
        <f t="shared" si="1"/>
        <v>0</v>
      </c>
      <c r="I23" s="16">
        <f t="shared" si="2"/>
        <v>0</v>
      </c>
    </row>
    <row r="24" spans="1:9" s="19" customFormat="1" ht="18.75" customHeight="1" x14ac:dyDescent="0.2">
      <c r="A24" s="13">
        <v>14</v>
      </c>
      <c r="B24" s="34" t="s">
        <v>29</v>
      </c>
      <c r="C24" s="50" t="s">
        <v>45</v>
      </c>
      <c r="D24" s="50">
        <v>2</v>
      </c>
      <c r="E24" s="51">
        <v>0</v>
      </c>
      <c r="F24" s="52">
        <f t="shared" si="0"/>
        <v>0</v>
      </c>
      <c r="G24" s="49">
        <v>1</v>
      </c>
      <c r="H24" s="16">
        <f t="shared" si="1"/>
        <v>0</v>
      </c>
      <c r="I24" s="16">
        <f t="shared" si="2"/>
        <v>0</v>
      </c>
    </row>
    <row r="25" spans="1:9" s="19" customFormat="1" ht="26.25" customHeight="1" x14ac:dyDescent="0.2">
      <c r="A25" s="13">
        <v>15</v>
      </c>
      <c r="B25" s="34" t="s">
        <v>78</v>
      </c>
      <c r="C25" s="50" t="s">
        <v>45</v>
      </c>
      <c r="D25" s="50">
        <v>4</v>
      </c>
      <c r="E25" s="51">
        <v>0</v>
      </c>
      <c r="F25" s="52">
        <f t="shared" si="0"/>
        <v>0</v>
      </c>
      <c r="G25" s="49">
        <v>1</v>
      </c>
      <c r="H25" s="16">
        <f t="shared" si="1"/>
        <v>0</v>
      </c>
      <c r="I25" s="16">
        <f t="shared" si="2"/>
        <v>0</v>
      </c>
    </row>
    <row r="26" spans="1:9" s="19" customFormat="1" ht="25.5" x14ac:dyDescent="0.2">
      <c r="A26" s="13">
        <v>16</v>
      </c>
      <c r="B26" s="34" t="s">
        <v>79</v>
      </c>
      <c r="C26" s="50" t="s">
        <v>45</v>
      </c>
      <c r="D26" s="50">
        <v>2</v>
      </c>
      <c r="E26" s="51">
        <v>0</v>
      </c>
      <c r="F26" s="52">
        <f t="shared" si="0"/>
        <v>0</v>
      </c>
      <c r="G26" s="49">
        <v>1</v>
      </c>
      <c r="H26" s="16">
        <f t="shared" si="1"/>
        <v>0</v>
      </c>
      <c r="I26" s="16">
        <f t="shared" si="2"/>
        <v>0</v>
      </c>
    </row>
    <row r="27" spans="1:9" s="19" customFormat="1" ht="30" customHeight="1" x14ac:dyDescent="0.2">
      <c r="A27" s="13">
        <v>17</v>
      </c>
      <c r="B27" s="34" t="s">
        <v>80</v>
      </c>
      <c r="C27" s="50" t="s">
        <v>45</v>
      </c>
      <c r="D27" s="50">
        <v>5</v>
      </c>
      <c r="E27" s="51">
        <v>0</v>
      </c>
      <c r="F27" s="52">
        <f t="shared" si="0"/>
        <v>0</v>
      </c>
      <c r="G27" s="49">
        <v>1</v>
      </c>
      <c r="H27" s="16">
        <f t="shared" si="1"/>
        <v>0</v>
      </c>
      <c r="I27" s="16">
        <f t="shared" si="2"/>
        <v>0</v>
      </c>
    </row>
    <row r="28" spans="1:9" s="19" customFormat="1" ht="29.25" customHeight="1" x14ac:dyDescent="0.2">
      <c r="A28" s="13">
        <v>18</v>
      </c>
      <c r="B28" s="34" t="s">
        <v>81</v>
      </c>
      <c r="C28" s="50" t="s">
        <v>45</v>
      </c>
      <c r="D28" s="50">
        <v>2</v>
      </c>
      <c r="E28" s="51">
        <v>0</v>
      </c>
      <c r="F28" s="52">
        <f t="shared" si="0"/>
        <v>0</v>
      </c>
      <c r="G28" s="49">
        <v>1</v>
      </c>
      <c r="H28" s="16">
        <f t="shared" si="1"/>
        <v>0</v>
      </c>
      <c r="I28" s="16">
        <f t="shared" si="2"/>
        <v>0</v>
      </c>
    </row>
    <row r="29" spans="1:9" s="19" customFormat="1" ht="22.5" customHeight="1" x14ac:dyDescent="0.2">
      <c r="A29" s="13">
        <v>19</v>
      </c>
      <c r="B29" s="34" t="s">
        <v>82</v>
      </c>
      <c r="C29" s="50" t="s">
        <v>45</v>
      </c>
      <c r="D29" s="50">
        <v>6</v>
      </c>
      <c r="E29" s="51">
        <v>0</v>
      </c>
      <c r="F29" s="52">
        <f t="shared" si="0"/>
        <v>0</v>
      </c>
      <c r="G29" s="49">
        <v>1</v>
      </c>
      <c r="H29" s="16">
        <f t="shared" si="1"/>
        <v>0</v>
      </c>
      <c r="I29" s="16">
        <f t="shared" si="2"/>
        <v>0</v>
      </c>
    </row>
    <row r="30" spans="1:9" s="19" customFormat="1" ht="21.75" customHeight="1" x14ac:dyDescent="0.2">
      <c r="A30" s="13">
        <v>20</v>
      </c>
      <c r="B30" s="34" t="s">
        <v>83</v>
      </c>
      <c r="C30" s="50" t="s">
        <v>45</v>
      </c>
      <c r="D30" s="50">
        <v>6</v>
      </c>
      <c r="E30" s="51">
        <v>0</v>
      </c>
      <c r="F30" s="52">
        <f t="shared" si="0"/>
        <v>0</v>
      </c>
      <c r="G30" s="49">
        <v>1</v>
      </c>
      <c r="H30" s="16">
        <f t="shared" si="1"/>
        <v>0</v>
      </c>
      <c r="I30" s="16">
        <f t="shared" si="2"/>
        <v>0</v>
      </c>
    </row>
    <row r="31" spans="1:9" s="19" customFormat="1" ht="25.5" x14ac:dyDescent="0.2">
      <c r="A31" s="13">
        <v>21</v>
      </c>
      <c r="B31" s="36" t="s">
        <v>73</v>
      </c>
      <c r="C31" s="50" t="s">
        <v>46</v>
      </c>
      <c r="D31" s="50">
        <v>10</v>
      </c>
      <c r="E31" s="51">
        <v>0</v>
      </c>
      <c r="F31" s="52">
        <f t="shared" si="0"/>
        <v>0</v>
      </c>
      <c r="G31" s="49">
        <v>1</v>
      </c>
      <c r="H31" s="16">
        <f t="shared" si="1"/>
        <v>0</v>
      </c>
      <c r="I31" s="16">
        <f t="shared" si="2"/>
        <v>0</v>
      </c>
    </row>
    <row r="32" spans="1:9" s="19" customFormat="1" ht="25.5" x14ac:dyDescent="0.2">
      <c r="A32" s="13">
        <v>22</v>
      </c>
      <c r="B32" s="36" t="s">
        <v>74</v>
      </c>
      <c r="C32" s="50" t="s">
        <v>46</v>
      </c>
      <c r="D32" s="50">
        <v>10</v>
      </c>
      <c r="E32" s="51">
        <v>0</v>
      </c>
      <c r="F32" s="52">
        <f t="shared" si="0"/>
        <v>0</v>
      </c>
      <c r="G32" s="49">
        <v>1</v>
      </c>
      <c r="H32" s="16">
        <f t="shared" si="1"/>
        <v>0</v>
      </c>
      <c r="I32" s="16">
        <f t="shared" si="2"/>
        <v>0</v>
      </c>
    </row>
    <row r="33" spans="1:9" ht="25.5" x14ac:dyDescent="0.2">
      <c r="A33" s="13">
        <v>23</v>
      </c>
      <c r="B33" s="34" t="s">
        <v>22</v>
      </c>
      <c r="C33" s="17" t="s">
        <v>54</v>
      </c>
      <c r="D33" s="17">
        <v>1</v>
      </c>
      <c r="E33" s="55">
        <v>700</v>
      </c>
      <c r="F33" s="14">
        <f t="shared" si="0"/>
        <v>24.33</v>
      </c>
      <c r="G33" s="15">
        <v>25</v>
      </c>
      <c r="H33" s="16">
        <f t="shared" si="1"/>
        <v>17500</v>
      </c>
      <c r="I33" s="16">
        <f t="shared" si="2"/>
        <v>608.25</v>
      </c>
    </row>
    <row r="34" spans="1:9" ht="38.25" x14ac:dyDescent="0.2">
      <c r="A34" s="13">
        <v>24</v>
      </c>
      <c r="B34" s="34" t="s">
        <v>30</v>
      </c>
      <c r="C34" s="17" t="s">
        <v>44</v>
      </c>
      <c r="D34" s="17">
        <v>35</v>
      </c>
      <c r="E34" s="46">
        <v>0</v>
      </c>
      <c r="F34" s="14">
        <f t="shared" si="0"/>
        <v>0</v>
      </c>
      <c r="G34" s="49">
        <v>1</v>
      </c>
      <c r="H34" s="16">
        <f>E34*D34*G34</f>
        <v>0</v>
      </c>
      <c r="I34" s="16">
        <f>F34*D34*G34</f>
        <v>0</v>
      </c>
    </row>
    <row r="35" spans="1:9" ht="38.25" x14ac:dyDescent="0.2">
      <c r="A35" s="13">
        <v>25</v>
      </c>
      <c r="B35" s="37" t="s">
        <v>27</v>
      </c>
      <c r="C35" s="17" t="s">
        <v>44</v>
      </c>
      <c r="D35" s="18">
        <v>40</v>
      </c>
      <c r="E35" s="39">
        <v>0</v>
      </c>
      <c r="F35" s="14">
        <f t="shared" si="0"/>
        <v>0</v>
      </c>
      <c r="G35" s="49">
        <v>1</v>
      </c>
      <c r="H35" s="16">
        <f t="shared" si="1"/>
        <v>0</v>
      </c>
      <c r="I35" s="16">
        <f t="shared" si="2"/>
        <v>0</v>
      </c>
    </row>
    <row r="36" spans="1:9" ht="25.5" x14ac:dyDescent="0.2">
      <c r="A36" s="13">
        <v>26</v>
      </c>
      <c r="B36" s="37" t="s">
        <v>19</v>
      </c>
      <c r="C36" s="17" t="s">
        <v>44</v>
      </c>
      <c r="D36" s="18">
        <v>30</v>
      </c>
      <c r="E36" s="39">
        <v>0</v>
      </c>
      <c r="F36" s="14">
        <f t="shared" si="0"/>
        <v>0</v>
      </c>
      <c r="G36" s="49">
        <v>1</v>
      </c>
      <c r="H36" s="16">
        <f t="shared" si="1"/>
        <v>0</v>
      </c>
      <c r="I36" s="16">
        <f t="shared" si="2"/>
        <v>0</v>
      </c>
    </row>
    <row r="37" spans="1:9" ht="38.25" x14ac:dyDescent="0.2">
      <c r="A37" s="13">
        <v>27</v>
      </c>
      <c r="B37" s="37" t="s">
        <v>53</v>
      </c>
      <c r="C37" s="17" t="s">
        <v>44</v>
      </c>
      <c r="D37" s="18">
        <v>500</v>
      </c>
      <c r="E37" s="39">
        <v>0</v>
      </c>
      <c r="F37" s="14">
        <f t="shared" si="0"/>
        <v>0</v>
      </c>
      <c r="G37" s="49">
        <v>1</v>
      </c>
      <c r="H37" s="16">
        <f t="shared" si="1"/>
        <v>0</v>
      </c>
      <c r="I37" s="16">
        <f t="shared" si="2"/>
        <v>0</v>
      </c>
    </row>
    <row r="38" spans="1:9" x14ac:dyDescent="0.2">
      <c r="A38" s="13">
        <v>28</v>
      </c>
      <c r="B38" s="35" t="s">
        <v>18</v>
      </c>
      <c r="C38" s="17" t="s">
        <v>44</v>
      </c>
      <c r="D38" s="18">
        <v>200</v>
      </c>
      <c r="E38" s="45">
        <v>0</v>
      </c>
      <c r="F38" s="14">
        <f t="shared" si="0"/>
        <v>0</v>
      </c>
      <c r="G38" s="49">
        <v>1</v>
      </c>
      <c r="H38" s="16">
        <f t="shared" si="1"/>
        <v>0</v>
      </c>
      <c r="I38" s="16">
        <f t="shared" si="2"/>
        <v>0</v>
      </c>
    </row>
    <row r="39" spans="1:9" ht="25.5" x14ac:dyDescent="0.2">
      <c r="A39" s="13">
        <v>29</v>
      </c>
      <c r="B39" s="35" t="s">
        <v>75</v>
      </c>
      <c r="C39" s="17" t="s">
        <v>44</v>
      </c>
      <c r="D39" s="18">
        <v>3</v>
      </c>
      <c r="E39" s="45">
        <v>0</v>
      </c>
      <c r="F39" s="14">
        <f t="shared" si="0"/>
        <v>0</v>
      </c>
      <c r="G39" s="49">
        <v>1</v>
      </c>
      <c r="H39" s="16">
        <f t="shared" si="1"/>
        <v>0</v>
      </c>
      <c r="I39" s="16">
        <f t="shared" si="2"/>
        <v>0</v>
      </c>
    </row>
    <row r="40" spans="1:9" x14ac:dyDescent="0.2">
      <c r="A40" s="13">
        <v>30</v>
      </c>
      <c r="B40" s="35" t="s">
        <v>76</v>
      </c>
      <c r="C40" s="17" t="s">
        <v>44</v>
      </c>
      <c r="D40" s="18">
        <v>2</v>
      </c>
      <c r="E40" s="39">
        <v>0</v>
      </c>
      <c r="F40" s="14">
        <f t="shared" si="0"/>
        <v>0</v>
      </c>
      <c r="G40" s="49">
        <v>1</v>
      </c>
      <c r="H40" s="16">
        <f t="shared" si="1"/>
        <v>0</v>
      </c>
      <c r="I40" s="16">
        <f t="shared" si="2"/>
        <v>0</v>
      </c>
    </row>
    <row r="41" spans="1:9" ht="32.25" customHeight="1" x14ac:dyDescent="0.2">
      <c r="A41" s="13">
        <v>31</v>
      </c>
      <c r="B41" s="35" t="s">
        <v>24</v>
      </c>
      <c r="C41" s="17" t="s">
        <v>48</v>
      </c>
      <c r="D41" s="18">
        <v>1</v>
      </c>
      <c r="E41" s="54">
        <v>200</v>
      </c>
      <c r="F41" s="14">
        <f t="shared" si="0"/>
        <v>6.95</v>
      </c>
      <c r="G41" s="49">
        <v>1</v>
      </c>
      <c r="H41" s="16">
        <f t="shared" si="1"/>
        <v>200</v>
      </c>
      <c r="I41" s="16">
        <f t="shared" si="2"/>
        <v>6.95</v>
      </c>
    </row>
    <row r="42" spans="1:9" ht="30" customHeight="1" x14ac:dyDescent="0.2">
      <c r="A42" s="13">
        <v>32</v>
      </c>
      <c r="B42" s="38" t="s">
        <v>77</v>
      </c>
      <c r="C42" s="17" t="s">
        <v>47</v>
      </c>
      <c r="D42" s="18">
        <v>1</v>
      </c>
      <c r="E42" s="53">
        <v>7000</v>
      </c>
      <c r="F42" s="14">
        <f t="shared" si="0"/>
        <v>243.31</v>
      </c>
      <c r="G42" s="49">
        <v>1</v>
      </c>
      <c r="H42" s="16">
        <f t="shared" si="1"/>
        <v>7000</v>
      </c>
      <c r="I42" s="16">
        <f t="shared" si="2"/>
        <v>243.31</v>
      </c>
    </row>
    <row r="43" spans="1:9" ht="21" customHeight="1" x14ac:dyDescent="0.2">
      <c r="A43" s="13">
        <v>33</v>
      </c>
      <c r="B43" s="35" t="s">
        <v>49</v>
      </c>
      <c r="C43" s="17" t="s">
        <v>50</v>
      </c>
      <c r="D43" s="18">
        <v>3</v>
      </c>
      <c r="E43" s="45">
        <v>0</v>
      </c>
      <c r="F43" s="14">
        <f t="shared" si="0"/>
        <v>0</v>
      </c>
      <c r="G43" s="49">
        <v>1</v>
      </c>
      <c r="H43" s="16">
        <f t="shared" si="1"/>
        <v>0</v>
      </c>
      <c r="I43" s="16">
        <f t="shared" si="2"/>
        <v>0</v>
      </c>
    </row>
    <row r="44" spans="1:9" ht="25.5" x14ac:dyDescent="0.2">
      <c r="A44" s="13">
        <v>34</v>
      </c>
      <c r="B44" s="35" t="s">
        <v>23</v>
      </c>
      <c r="C44" s="17" t="s">
        <v>51</v>
      </c>
      <c r="D44" s="18">
        <v>1</v>
      </c>
      <c r="E44" s="45">
        <v>0</v>
      </c>
      <c r="F44" s="14">
        <f t="shared" si="0"/>
        <v>0</v>
      </c>
      <c r="G44" s="49">
        <v>1</v>
      </c>
      <c r="H44" s="16">
        <f t="shared" si="1"/>
        <v>0</v>
      </c>
      <c r="I44" s="16">
        <f t="shared" si="2"/>
        <v>0</v>
      </c>
    </row>
    <row r="45" spans="1:9" x14ac:dyDescent="0.2">
      <c r="A45" s="60" t="s">
        <v>31</v>
      </c>
      <c r="B45" s="60"/>
      <c r="C45" s="60"/>
      <c r="D45" s="60"/>
      <c r="E45" s="60"/>
      <c r="F45" s="60"/>
      <c r="G45" s="60"/>
      <c r="H45" s="20">
        <v>0</v>
      </c>
      <c r="I45" s="20">
        <v>0</v>
      </c>
    </row>
    <row r="46" spans="1:9" s="28" customFormat="1" x14ac:dyDescent="0.2">
      <c r="A46" s="60" t="s">
        <v>32</v>
      </c>
      <c r="B46" s="60"/>
      <c r="C46" s="60"/>
      <c r="D46" s="60"/>
      <c r="E46" s="60"/>
      <c r="F46" s="60"/>
      <c r="G46" s="60"/>
      <c r="H46" s="20">
        <v>0</v>
      </c>
      <c r="I46" s="20">
        <v>0</v>
      </c>
    </row>
    <row r="47" spans="1:9" s="28" customFormat="1" x14ac:dyDescent="0.2">
      <c r="A47" s="60" t="s">
        <v>55</v>
      </c>
      <c r="B47" s="60"/>
      <c r="C47" s="60"/>
      <c r="D47" s="60"/>
      <c r="E47" s="60"/>
      <c r="F47" s="60"/>
      <c r="G47" s="60"/>
      <c r="H47" s="20">
        <v>0</v>
      </c>
      <c r="I47" s="20">
        <v>0</v>
      </c>
    </row>
    <row r="48" spans="1:9" s="28" customFormat="1" x14ac:dyDescent="0.2">
      <c r="A48" s="26"/>
      <c r="B48" s="29"/>
      <c r="E48" s="47"/>
      <c r="G48" s="30"/>
      <c r="H48" s="31"/>
      <c r="I48" s="32"/>
    </row>
    <row r="49" spans="1:9" s="28" customFormat="1" x14ac:dyDescent="0.2">
      <c r="A49" s="26"/>
      <c r="B49" s="29"/>
      <c r="E49" s="47"/>
      <c r="G49" s="30"/>
      <c r="H49" s="31"/>
      <c r="I49" s="32"/>
    </row>
    <row r="50" spans="1:9" s="28" customFormat="1" x14ac:dyDescent="0.2">
      <c r="A50" s="26"/>
      <c r="B50" s="29"/>
      <c r="E50" s="47"/>
      <c r="G50" s="30"/>
      <c r="H50" s="31"/>
      <c r="I50" s="32"/>
    </row>
    <row r="51" spans="1:9" s="28" customFormat="1" x14ac:dyDescent="0.2">
      <c r="A51" s="26"/>
      <c r="B51" s="29"/>
      <c r="E51" s="47"/>
      <c r="G51" s="30"/>
      <c r="H51" s="31"/>
      <c r="I51" s="32"/>
    </row>
    <row r="52" spans="1:9" s="28" customFormat="1" x14ac:dyDescent="0.2">
      <c r="A52" s="26"/>
      <c r="B52" s="29"/>
      <c r="E52" s="47"/>
      <c r="G52" s="30"/>
      <c r="H52" s="31"/>
      <c r="I52" s="32"/>
    </row>
    <row r="53" spans="1:9" s="28" customFormat="1" x14ac:dyDescent="0.2">
      <c r="A53" s="26"/>
      <c r="B53" s="29"/>
      <c r="E53" s="47"/>
      <c r="G53" s="30"/>
      <c r="H53" s="31"/>
      <c r="I53" s="32"/>
    </row>
    <row r="54" spans="1:9" s="28" customFormat="1" x14ac:dyDescent="0.2">
      <c r="A54" s="26"/>
      <c r="B54" s="29"/>
      <c r="E54" s="47"/>
      <c r="G54" s="30"/>
      <c r="H54" s="31"/>
      <c r="I54" s="32"/>
    </row>
    <row r="55" spans="1:9" s="28" customFormat="1" x14ac:dyDescent="0.2">
      <c r="A55" s="26"/>
      <c r="B55" s="29"/>
      <c r="E55" s="47"/>
      <c r="G55" s="30"/>
      <c r="H55" s="31"/>
      <c r="I55" s="32"/>
    </row>
    <row r="56" spans="1:9" s="28" customFormat="1" x14ac:dyDescent="0.2">
      <c r="A56" s="26"/>
      <c r="B56" s="29"/>
      <c r="E56" s="47"/>
      <c r="G56" s="30"/>
      <c r="H56" s="31"/>
      <c r="I56" s="32"/>
    </row>
    <row r="57" spans="1:9" s="28" customFormat="1" x14ac:dyDescent="0.2">
      <c r="A57" s="26"/>
      <c r="B57" s="29"/>
      <c r="E57" s="47"/>
      <c r="G57" s="30"/>
      <c r="H57" s="31"/>
      <c r="I57" s="32"/>
    </row>
    <row r="58" spans="1:9" s="28" customFormat="1" x14ac:dyDescent="0.2">
      <c r="A58" s="26"/>
      <c r="B58" s="29"/>
      <c r="E58" s="47"/>
      <c r="G58" s="30"/>
      <c r="H58" s="31"/>
      <c r="I58" s="32"/>
    </row>
    <row r="59" spans="1:9" s="28" customFormat="1" x14ac:dyDescent="0.2">
      <c r="A59" s="26"/>
      <c r="B59" s="29"/>
      <c r="E59" s="47"/>
      <c r="G59" s="30"/>
      <c r="H59" s="31"/>
      <c r="I59" s="32"/>
    </row>
    <row r="60" spans="1:9" s="28" customFormat="1" x14ac:dyDescent="0.2">
      <c r="A60" s="26"/>
      <c r="B60" s="29"/>
      <c r="E60" s="47"/>
      <c r="G60" s="30"/>
      <c r="H60" s="31"/>
      <c r="I60" s="32"/>
    </row>
    <row r="61" spans="1:9" s="28" customFormat="1" x14ac:dyDescent="0.2">
      <c r="A61" s="26"/>
      <c r="B61" s="29"/>
      <c r="E61" s="47"/>
      <c r="G61" s="30"/>
      <c r="H61" s="31"/>
      <c r="I61" s="32"/>
    </row>
    <row r="62" spans="1:9" s="28" customFormat="1" x14ac:dyDescent="0.2">
      <c r="A62" s="26"/>
      <c r="B62" s="29"/>
      <c r="E62" s="47"/>
      <c r="G62" s="30"/>
      <c r="H62" s="31"/>
      <c r="I62" s="32"/>
    </row>
    <row r="63" spans="1:9" s="28" customFormat="1" x14ac:dyDescent="0.2">
      <c r="A63" s="26"/>
      <c r="B63" s="29"/>
      <c r="E63" s="47"/>
      <c r="G63" s="30"/>
      <c r="H63" s="31"/>
      <c r="I63" s="32"/>
    </row>
    <row r="64" spans="1:9" s="28" customFormat="1" x14ac:dyDescent="0.2">
      <c r="A64" s="26"/>
      <c r="B64" s="29"/>
      <c r="E64" s="47"/>
      <c r="G64" s="30"/>
      <c r="H64" s="31"/>
      <c r="I64" s="32"/>
    </row>
    <row r="65" spans="1:9" s="28" customFormat="1" x14ac:dyDescent="0.2">
      <c r="A65" s="26"/>
      <c r="B65" s="29"/>
      <c r="E65" s="47"/>
      <c r="G65" s="30"/>
      <c r="H65" s="31"/>
      <c r="I65" s="32"/>
    </row>
    <row r="66" spans="1:9" s="28" customFormat="1" x14ac:dyDescent="0.2">
      <c r="A66" s="26"/>
      <c r="B66" s="29"/>
      <c r="E66" s="47"/>
      <c r="G66" s="30"/>
      <c r="H66" s="31"/>
      <c r="I66" s="32"/>
    </row>
    <row r="67" spans="1:9" s="28" customFormat="1" x14ac:dyDescent="0.2">
      <c r="A67" s="26"/>
      <c r="B67" s="29"/>
      <c r="E67" s="47"/>
      <c r="G67" s="30"/>
      <c r="H67" s="31"/>
      <c r="I67" s="32"/>
    </row>
    <row r="68" spans="1:9" s="28" customFormat="1" x14ac:dyDescent="0.2">
      <c r="A68" s="26"/>
      <c r="B68" s="29"/>
      <c r="E68" s="47"/>
      <c r="G68" s="30"/>
      <c r="H68" s="31"/>
      <c r="I68" s="32"/>
    </row>
    <row r="69" spans="1:9" s="28" customFormat="1" x14ac:dyDescent="0.2">
      <c r="A69" s="26"/>
      <c r="B69" s="29"/>
      <c r="E69" s="47"/>
      <c r="G69" s="30"/>
      <c r="H69" s="31"/>
      <c r="I69" s="32"/>
    </row>
    <row r="70" spans="1:9" s="28" customFormat="1" x14ac:dyDescent="0.2">
      <c r="A70" s="26"/>
      <c r="B70" s="29"/>
      <c r="E70" s="47"/>
      <c r="G70" s="30"/>
      <c r="H70" s="31"/>
      <c r="I70" s="32"/>
    </row>
    <row r="71" spans="1:9" s="28" customFormat="1" x14ac:dyDescent="0.2">
      <c r="A71" s="26"/>
      <c r="B71" s="29"/>
      <c r="E71" s="47"/>
      <c r="G71" s="30"/>
      <c r="H71" s="31"/>
      <c r="I71" s="32"/>
    </row>
    <row r="72" spans="1:9" s="28" customFormat="1" x14ac:dyDescent="0.2">
      <c r="A72" s="26"/>
      <c r="B72" s="29"/>
      <c r="E72" s="47"/>
      <c r="G72" s="30"/>
      <c r="H72" s="31"/>
      <c r="I72" s="32"/>
    </row>
    <row r="73" spans="1:9" s="28" customFormat="1" x14ac:dyDescent="0.2">
      <c r="A73" s="26"/>
      <c r="B73" s="29"/>
      <c r="E73" s="47"/>
      <c r="G73" s="30"/>
      <c r="H73" s="31"/>
      <c r="I73" s="32"/>
    </row>
    <row r="74" spans="1:9" s="28" customFormat="1" x14ac:dyDescent="0.2">
      <c r="A74" s="26"/>
      <c r="B74" s="29"/>
      <c r="E74" s="47"/>
      <c r="G74" s="30"/>
      <c r="H74" s="31"/>
      <c r="I74" s="32"/>
    </row>
    <row r="75" spans="1:9" s="28" customFormat="1" x14ac:dyDescent="0.2">
      <c r="A75" s="26"/>
      <c r="B75" s="29"/>
      <c r="E75" s="47"/>
      <c r="G75" s="30"/>
      <c r="H75" s="31"/>
      <c r="I75" s="32"/>
    </row>
    <row r="76" spans="1:9" s="28" customFormat="1" x14ac:dyDescent="0.2">
      <c r="A76" s="26"/>
      <c r="B76" s="29"/>
      <c r="E76" s="47"/>
      <c r="G76" s="30"/>
      <c r="H76" s="31"/>
      <c r="I76" s="32"/>
    </row>
    <row r="77" spans="1:9" s="28" customFormat="1" x14ac:dyDescent="0.2">
      <c r="A77" s="26"/>
      <c r="B77" s="29"/>
      <c r="E77" s="47"/>
      <c r="G77" s="30"/>
      <c r="H77" s="31"/>
      <c r="I77" s="32"/>
    </row>
    <row r="78" spans="1:9" s="28" customFormat="1" x14ac:dyDescent="0.2">
      <c r="A78" s="26"/>
      <c r="B78" s="29"/>
      <c r="E78" s="47"/>
      <c r="G78" s="30"/>
      <c r="H78" s="31"/>
      <c r="I78" s="32"/>
    </row>
    <row r="79" spans="1:9" s="28" customFormat="1" x14ac:dyDescent="0.2">
      <c r="A79" s="26"/>
      <c r="B79" s="29"/>
      <c r="E79" s="47"/>
      <c r="G79" s="30"/>
      <c r="H79" s="31"/>
      <c r="I79" s="32"/>
    </row>
    <row r="80" spans="1:9" s="28" customFormat="1" x14ac:dyDescent="0.2">
      <c r="A80" s="26"/>
      <c r="B80" s="29"/>
      <c r="E80" s="47"/>
      <c r="G80" s="30"/>
      <c r="H80" s="31"/>
      <c r="I80" s="32"/>
    </row>
    <row r="81" spans="1:9" s="28" customFormat="1" x14ac:dyDescent="0.2">
      <c r="A81" s="26"/>
      <c r="B81" s="29"/>
      <c r="E81" s="47"/>
      <c r="G81" s="30"/>
      <c r="H81" s="31"/>
      <c r="I81" s="32"/>
    </row>
    <row r="82" spans="1:9" s="28" customFormat="1" x14ac:dyDescent="0.2">
      <c r="A82" s="26"/>
      <c r="B82" s="29"/>
      <c r="E82" s="47"/>
      <c r="G82" s="30"/>
      <c r="H82" s="31"/>
      <c r="I82" s="32"/>
    </row>
    <row r="83" spans="1:9" s="28" customFormat="1" x14ac:dyDescent="0.2">
      <c r="A83" s="26"/>
      <c r="B83" s="29"/>
      <c r="E83" s="47"/>
      <c r="G83" s="30"/>
      <c r="H83" s="31"/>
      <c r="I83" s="32"/>
    </row>
    <row r="84" spans="1:9" s="28" customFormat="1" x14ac:dyDescent="0.2">
      <c r="A84" s="26"/>
      <c r="B84" s="29"/>
      <c r="E84" s="47"/>
      <c r="G84" s="30"/>
      <c r="H84" s="31"/>
      <c r="I84" s="32"/>
    </row>
    <row r="85" spans="1:9" s="28" customFormat="1" x14ac:dyDescent="0.2">
      <c r="A85" s="26"/>
      <c r="B85" s="29"/>
      <c r="E85" s="47"/>
      <c r="G85" s="30"/>
      <c r="H85" s="31"/>
      <c r="I85" s="32"/>
    </row>
    <row r="86" spans="1:9" s="28" customFormat="1" x14ac:dyDescent="0.2">
      <c r="A86" s="26"/>
      <c r="B86" s="29"/>
      <c r="E86" s="47"/>
      <c r="G86" s="30"/>
      <c r="H86" s="31"/>
      <c r="I86" s="32"/>
    </row>
    <row r="87" spans="1:9" s="28" customFormat="1" x14ac:dyDescent="0.2">
      <c r="A87" s="26"/>
      <c r="B87" s="29"/>
      <c r="E87" s="47"/>
      <c r="G87" s="30"/>
      <c r="H87" s="31"/>
      <c r="I87" s="32"/>
    </row>
    <row r="88" spans="1:9" s="28" customFormat="1" x14ac:dyDescent="0.2">
      <c r="A88" s="26"/>
      <c r="B88" s="29"/>
      <c r="E88" s="47"/>
      <c r="G88" s="30"/>
      <c r="H88" s="31"/>
      <c r="I88" s="32"/>
    </row>
    <row r="89" spans="1:9" s="28" customFormat="1" x14ac:dyDescent="0.2">
      <c r="A89" s="26"/>
      <c r="B89" s="29"/>
      <c r="E89" s="47"/>
      <c r="G89" s="30"/>
      <c r="H89" s="31"/>
      <c r="I89" s="32"/>
    </row>
    <row r="90" spans="1:9" s="28" customFormat="1" x14ac:dyDescent="0.2">
      <c r="A90" s="26"/>
      <c r="B90" s="29"/>
      <c r="E90" s="47"/>
      <c r="G90" s="30"/>
      <c r="H90" s="31"/>
      <c r="I90" s="32"/>
    </row>
    <row r="91" spans="1:9" s="28" customFormat="1" x14ac:dyDescent="0.2">
      <c r="A91" s="26"/>
      <c r="B91" s="29"/>
      <c r="E91" s="47"/>
      <c r="G91" s="30"/>
      <c r="H91" s="31"/>
      <c r="I91" s="32"/>
    </row>
    <row r="92" spans="1:9" s="28" customFormat="1" x14ac:dyDescent="0.2">
      <c r="A92" s="26"/>
      <c r="B92" s="29"/>
      <c r="E92" s="47"/>
      <c r="G92" s="30"/>
      <c r="H92" s="31"/>
      <c r="I92" s="32"/>
    </row>
  </sheetData>
  <mergeCells count="11">
    <mergeCell ref="C8:I8"/>
    <mergeCell ref="B1:I1"/>
    <mergeCell ref="C3:E3"/>
    <mergeCell ref="C5:I5"/>
    <mergeCell ref="C6:I6"/>
    <mergeCell ref="C7:I7"/>
    <mergeCell ref="E9:H9"/>
    <mergeCell ref="A10:B10"/>
    <mergeCell ref="A47:G47"/>
    <mergeCell ref="A45:G45"/>
    <mergeCell ref="A46:G46"/>
  </mergeCells>
  <pageMargins left="0.7" right="0.7" top="0.75" bottom="0.75" header="0.3" footer="0.3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view="pageBreakPreview" topLeftCell="A16" zoomScaleNormal="145" zoomScaleSheetLayoutView="100" workbookViewId="0">
      <selection activeCell="B19" sqref="B19"/>
    </sheetView>
  </sheetViews>
  <sheetFormatPr defaultRowHeight="12.75" x14ac:dyDescent="0.2"/>
  <cols>
    <col min="1" max="1" width="3.28515625" style="13" customWidth="1"/>
    <col min="2" max="2" width="37.85546875" style="21" customWidth="1"/>
    <col min="3" max="3" width="8.7109375" style="1" customWidth="1"/>
    <col min="4" max="4" width="8.28515625" style="1" customWidth="1"/>
    <col min="5" max="5" width="13.7109375" style="48" bestFit="1" customWidth="1"/>
    <col min="6" max="6" width="8.140625" style="1" customWidth="1"/>
    <col min="7" max="7" width="13.140625" style="22" customWidth="1"/>
    <col min="8" max="8" width="12.140625" style="23" customWidth="1"/>
    <col min="9" max="9" width="12.42578125" style="24" customWidth="1"/>
    <col min="10" max="16384" width="9.140625" style="1"/>
  </cols>
  <sheetData>
    <row r="1" spans="1:9" ht="12.75" customHeight="1" x14ac:dyDescent="0.2">
      <c r="A1" s="26"/>
      <c r="B1" s="62" t="s">
        <v>64</v>
      </c>
      <c r="C1" s="62"/>
      <c r="D1" s="62"/>
      <c r="E1" s="62"/>
      <c r="F1" s="62"/>
      <c r="G1" s="62"/>
      <c r="H1" s="62"/>
      <c r="I1" s="62"/>
    </row>
    <row r="2" spans="1:9" x14ac:dyDescent="0.2">
      <c r="A2" s="26"/>
      <c r="B2" s="2" t="s">
        <v>0</v>
      </c>
      <c r="C2" s="3">
        <v>8418</v>
      </c>
      <c r="D2" s="4"/>
      <c r="E2" s="42"/>
      <c r="F2" s="4"/>
      <c r="G2" s="4"/>
      <c r="H2" s="5"/>
      <c r="I2" s="5"/>
    </row>
    <row r="3" spans="1:9" x14ac:dyDescent="0.2">
      <c r="A3" s="26"/>
      <c r="B3" s="2" t="s">
        <v>20</v>
      </c>
      <c r="C3" s="63" t="s">
        <v>65</v>
      </c>
      <c r="D3" s="63"/>
      <c r="E3" s="63"/>
      <c r="F3" s="4"/>
      <c r="G3" s="4"/>
      <c r="H3" s="5"/>
      <c r="I3" s="5"/>
    </row>
    <row r="4" spans="1:9" x14ac:dyDescent="0.2">
      <c r="A4" s="26"/>
      <c r="B4" s="2" t="s">
        <v>1</v>
      </c>
      <c r="C4" s="56"/>
      <c r="D4" s="6"/>
      <c r="E4" s="43"/>
      <c r="F4" s="4"/>
      <c r="G4" s="4"/>
      <c r="H4" s="5"/>
      <c r="I4" s="5"/>
    </row>
    <row r="5" spans="1:9" x14ac:dyDescent="0.2">
      <c r="A5" s="26"/>
      <c r="B5" s="27" t="s">
        <v>2</v>
      </c>
      <c r="C5" s="64" t="s">
        <v>66</v>
      </c>
      <c r="D5" s="64"/>
      <c r="E5" s="64"/>
      <c r="F5" s="64"/>
      <c r="G5" s="64"/>
      <c r="H5" s="64"/>
      <c r="I5" s="64"/>
    </row>
    <row r="6" spans="1:9" x14ac:dyDescent="0.2">
      <c r="A6" s="26"/>
      <c r="B6" s="7" t="s">
        <v>3</v>
      </c>
      <c r="C6" s="65" t="s">
        <v>33</v>
      </c>
      <c r="D6" s="65"/>
      <c r="E6" s="65"/>
      <c r="F6" s="65"/>
      <c r="G6" s="65"/>
      <c r="H6" s="65"/>
      <c r="I6" s="65"/>
    </row>
    <row r="7" spans="1:9" x14ac:dyDescent="0.2">
      <c r="A7" s="26"/>
      <c r="B7" s="7" t="s">
        <v>4</v>
      </c>
      <c r="C7" s="66" t="s">
        <v>84</v>
      </c>
      <c r="D7" s="67"/>
      <c r="E7" s="67"/>
      <c r="F7" s="67"/>
      <c r="G7" s="67"/>
      <c r="H7" s="67"/>
      <c r="I7" s="67"/>
    </row>
    <row r="8" spans="1:9" x14ac:dyDescent="0.2">
      <c r="A8" s="26"/>
      <c r="B8" s="7" t="s">
        <v>5</v>
      </c>
      <c r="C8" s="61" t="s">
        <v>6</v>
      </c>
      <c r="D8" s="61"/>
      <c r="E8" s="61"/>
      <c r="F8" s="61"/>
      <c r="G8" s="61"/>
      <c r="H8" s="61"/>
      <c r="I8" s="61"/>
    </row>
    <row r="9" spans="1:9" x14ac:dyDescent="0.2">
      <c r="A9" s="26"/>
      <c r="B9" s="7" t="s">
        <v>7</v>
      </c>
      <c r="C9" s="8" t="s">
        <v>8</v>
      </c>
      <c r="D9" s="33">
        <v>28.77</v>
      </c>
      <c r="E9" s="58" t="s">
        <v>69</v>
      </c>
      <c r="F9" s="58"/>
      <c r="G9" s="58"/>
      <c r="H9" s="58"/>
      <c r="I9" s="9"/>
    </row>
    <row r="10" spans="1:9" ht="89.25" customHeight="1" x14ac:dyDescent="0.2">
      <c r="A10" s="59" t="s">
        <v>34</v>
      </c>
      <c r="B10" s="59"/>
      <c r="C10" s="57" t="s">
        <v>9</v>
      </c>
      <c r="D10" s="57" t="s">
        <v>38</v>
      </c>
      <c r="E10" s="44" t="s">
        <v>10</v>
      </c>
      <c r="F10" s="57" t="s">
        <v>11</v>
      </c>
      <c r="G10" s="10" t="s">
        <v>12</v>
      </c>
      <c r="H10" s="11" t="s">
        <v>13</v>
      </c>
      <c r="I10" s="11" t="s">
        <v>14</v>
      </c>
    </row>
    <row r="11" spans="1:9" ht="25.5" x14ac:dyDescent="0.2">
      <c r="A11" s="13">
        <v>1</v>
      </c>
      <c r="B11" s="25" t="s">
        <v>85</v>
      </c>
      <c r="C11" s="12" t="s">
        <v>52</v>
      </c>
      <c r="D11" s="13">
        <v>2</v>
      </c>
      <c r="E11" s="39">
        <v>0</v>
      </c>
      <c r="F11" s="14">
        <f>ROUND(E11/$D$9,2)</f>
        <v>0</v>
      </c>
      <c r="G11" s="15">
        <v>30</v>
      </c>
      <c r="H11" s="16">
        <f>E11*D11*G11</f>
        <v>0</v>
      </c>
      <c r="I11" s="16">
        <f>F11*D11*G11</f>
        <v>0</v>
      </c>
    </row>
    <row r="12" spans="1:9" ht="43.5" customHeight="1" x14ac:dyDescent="0.2">
      <c r="A12" s="13">
        <v>2</v>
      </c>
      <c r="B12" s="25" t="s">
        <v>86</v>
      </c>
      <c r="C12" s="12" t="s">
        <v>52</v>
      </c>
      <c r="D12" s="13">
        <v>3</v>
      </c>
      <c r="E12" s="39" t="s">
        <v>26</v>
      </c>
      <c r="F12" s="14" t="s">
        <v>26</v>
      </c>
      <c r="G12" s="15">
        <v>10</v>
      </c>
      <c r="H12" s="16" t="s">
        <v>26</v>
      </c>
      <c r="I12" s="16" t="s">
        <v>26</v>
      </c>
    </row>
    <row r="13" spans="1:9" x14ac:dyDescent="0.2">
      <c r="A13" s="13">
        <v>3</v>
      </c>
      <c r="B13" s="35" t="s">
        <v>15</v>
      </c>
      <c r="C13" s="17" t="s">
        <v>35</v>
      </c>
      <c r="D13" s="18">
        <v>3</v>
      </c>
      <c r="E13" s="39">
        <v>0</v>
      </c>
      <c r="F13" s="14">
        <f t="shared" ref="F13:F44" si="0">ROUND(E13/$D$9,2)</f>
        <v>0</v>
      </c>
      <c r="G13" s="15">
        <v>42</v>
      </c>
      <c r="H13" s="16">
        <f>E13*D13*G13</f>
        <v>0</v>
      </c>
      <c r="I13" s="16">
        <f>F13*D13*G13</f>
        <v>0</v>
      </c>
    </row>
    <row r="14" spans="1:9" x14ac:dyDescent="0.2">
      <c r="A14" s="13">
        <v>4</v>
      </c>
      <c r="B14" s="35" t="s">
        <v>16</v>
      </c>
      <c r="C14" s="17" t="s">
        <v>36</v>
      </c>
      <c r="D14" s="18">
        <v>2</v>
      </c>
      <c r="E14" s="39">
        <v>0</v>
      </c>
      <c r="F14" s="14">
        <f t="shared" si="0"/>
        <v>0</v>
      </c>
      <c r="G14" s="15">
        <v>42</v>
      </c>
      <c r="H14" s="16">
        <f t="shared" ref="H14:H44" si="1">E14*D14*G14</f>
        <v>0</v>
      </c>
      <c r="I14" s="16">
        <f t="shared" ref="I14:I44" si="2">F14*D14*G14</f>
        <v>0</v>
      </c>
    </row>
    <row r="15" spans="1:9" ht="25.5" x14ac:dyDescent="0.2">
      <c r="A15" s="13">
        <v>5</v>
      </c>
      <c r="B15" s="35" t="s">
        <v>17</v>
      </c>
      <c r="C15" s="17" t="s">
        <v>37</v>
      </c>
      <c r="D15" s="18">
        <v>5</v>
      </c>
      <c r="E15" s="39">
        <v>0</v>
      </c>
      <c r="F15" s="14">
        <f t="shared" si="0"/>
        <v>0</v>
      </c>
      <c r="G15" s="15">
        <v>42</v>
      </c>
      <c r="H15" s="16">
        <f t="shared" si="1"/>
        <v>0</v>
      </c>
      <c r="I15" s="16">
        <f t="shared" si="2"/>
        <v>0</v>
      </c>
    </row>
    <row r="16" spans="1:9" ht="25.5" x14ac:dyDescent="0.2">
      <c r="A16" s="13">
        <v>6</v>
      </c>
      <c r="B16" s="35" t="s">
        <v>40</v>
      </c>
      <c r="C16" s="17" t="s">
        <v>39</v>
      </c>
      <c r="D16" s="18">
        <v>240</v>
      </c>
      <c r="E16" s="39">
        <v>0</v>
      </c>
      <c r="F16" s="14">
        <f t="shared" si="0"/>
        <v>0</v>
      </c>
      <c r="G16" s="49">
        <v>1</v>
      </c>
      <c r="H16" s="16">
        <f>D16*E16*G16</f>
        <v>0</v>
      </c>
      <c r="I16" s="16">
        <f>F16*D16*G16</f>
        <v>0</v>
      </c>
    </row>
    <row r="17" spans="1:9" ht="38.25" x14ac:dyDescent="0.2">
      <c r="A17" s="13">
        <v>7</v>
      </c>
      <c r="B17" s="35" t="s">
        <v>72</v>
      </c>
      <c r="C17" s="17" t="s">
        <v>41</v>
      </c>
      <c r="D17" s="18">
        <v>3</v>
      </c>
      <c r="E17" s="45">
        <v>0</v>
      </c>
      <c r="F17" s="14">
        <f t="shared" si="0"/>
        <v>0</v>
      </c>
      <c r="G17" s="49">
        <v>1</v>
      </c>
      <c r="H17" s="16">
        <f t="shared" si="1"/>
        <v>0</v>
      </c>
      <c r="I17" s="16">
        <f t="shared" si="2"/>
        <v>0</v>
      </c>
    </row>
    <row r="18" spans="1:9" s="19" customFormat="1" ht="27" customHeight="1" x14ac:dyDescent="0.2">
      <c r="A18" s="13">
        <v>8</v>
      </c>
      <c r="B18" s="34" t="s">
        <v>21</v>
      </c>
      <c r="C18" s="17" t="s">
        <v>41</v>
      </c>
      <c r="D18" s="17">
        <v>3</v>
      </c>
      <c r="E18" s="46">
        <v>0</v>
      </c>
      <c r="F18" s="14">
        <f t="shared" si="0"/>
        <v>0</v>
      </c>
      <c r="G18" s="49">
        <v>1</v>
      </c>
      <c r="H18" s="16">
        <f t="shared" si="1"/>
        <v>0</v>
      </c>
      <c r="I18" s="16">
        <f t="shared" si="2"/>
        <v>0</v>
      </c>
    </row>
    <row r="19" spans="1:9" s="19" customFormat="1" ht="25.5" x14ac:dyDescent="0.2">
      <c r="A19" s="13">
        <v>9</v>
      </c>
      <c r="B19" s="34" t="s">
        <v>87</v>
      </c>
      <c r="C19" s="17" t="s">
        <v>41</v>
      </c>
      <c r="D19" s="17">
        <v>3</v>
      </c>
      <c r="E19" s="46">
        <v>0</v>
      </c>
      <c r="F19" s="14">
        <f t="shared" si="0"/>
        <v>0</v>
      </c>
      <c r="G19" s="49">
        <v>1</v>
      </c>
      <c r="H19" s="16">
        <f t="shared" si="1"/>
        <v>0</v>
      </c>
      <c r="I19" s="16">
        <f t="shared" si="2"/>
        <v>0</v>
      </c>
    </row>
    <row r="20" spans="1:9" s="19" customFormat="1" x14ac:dyDescent="0.2">
      <c r="A20" s="13">
        <v>10</v>
      </c>
      <c r="B20" s="34" t="s">
        <v>42</v>
      </c>
      <c r="C20" s="17" t="s">
        <v>41</v>
      </c>
      <c r="D20" s="17">
        <v>3</v>
      </c>
      <c r="E20" s="46">
        <v>0</v>
      </c>
      <c r="F20" s="14">
        <f t="shared" si="0"/>
        <v>0</v>
      </c>
      <c r="G20" s="49">
        <v>1</v>
      </c>
      <c r="H20" s="16">
        <f t="shared" si="1"/>
        <v>0</v>
      </c>
      <c r="I20" s="16">
        <f t="shared" si="2"/>
        <v>0</v>
      </c>
    </row>
    <row r="21" spans="1:9" s="19" customFormat="1" x14ac:dyDescent="0.2">
      <c r="A21" s="13">
        <v>11</v>
      </c>
      <c r="B21" s="34" t="s">
        <v>43</v>
      </c>
      <c r="C21" s="17" t="s">
        <v>41</v>
      </c>
      <c r="D21" s="17">
        <v>3</v>
      </c>
      <c r="E21" s="46">
        <v>0</v>
      </c>
      <c r="F21" s="14">
        <f t="shared" si="0"/>
        <v>0</v>
      </c>
      <c r="G21" s="49">
        <v>1</v>
      </c>
      <c r="H21" s="16">
        <f t="shared" si="1"/>
        <v>0</v>
      </c>
      <c r="I21" s="16">
        <f t="shared" si="2"/>
        <v>0</v>
      </c>
    </row>
    <row r="22" spans="1:9" s="19" customFormat="1" ht="25.5" x14ac:dyDescent="0.2">
      <c r="A22" s="13">
        <v>12</v>
      </c>
      <c r="B22" s="34" t="s">
        <v>25</v>
      </c>
      <c r="C22" s="17" t="s">
        <v>41</v>
      </c>
      <c r="D22" s="17">
        <v>3</v>
      </c>
      <c r="E22" s="46">
        <v>0</v>
      </c>
      <c r="F22" s="14">
        <f t="shared" si="0"/>
        <v>0</v>
      </c>
      <c r="G22" s="49">
        <v>1</v>
      </c>
      <c r="H22" s="16">
        <f t="shared" si="1"/>
        <v>0</v>
      </c>
      <c r="I22" s="16">
        <f t="shared" si="2"/>
        <v>0</v>
      </c>
    </row>
    <row r="23" spans="1:9" s="19" customFormat="1" ht="18" customHeight="1" x14ac:dyDescent="0.2">
      <c r="A23" s="13">
        <v>13</v>
      </c>
      <c r="B23" s="34" t="s">
        <v>28</v>
      </c>
      <c r="C23" s="50" t="s">
        <v>45</v>
      </c>
      <c r="D23" s="50">
        <v>4</v>
      </c>
      <c r="E23" s="51">
        <v>0</v>
      </c>
      <c r="F23" s="52">
        <f t="shared" si="0"/>
        <v>0</v>
      </c>
      <c r="G23" s="49">
        <v>1</v>
      </c>
      <c r="H23" s="16">
        <f t="shared" si="1"/>
        <v>0</v>
      </c>
      <c r="I23" s="16">
        <f t="shared" si="2"/>
        <v>0</v>
      </c>
    </row>
    <row r="24" spans="1:9" s="19" customFormat="1" ht="18.75" customHeight="1" x14ac:dyDescent="0.2">
      <c r="A24" s="13">
        <v>14</v>
      </c>
      <c r="B24" s="34" t="s">
        <v>29</v>
      </c>
      <c r="C24" s="50" t="s">
        <v>45</v>
      </c>
      <c r="D24" s="50">
        <v>2</v>
      </c>
      <c r="E24" s="51">
        <v>0</v>
      </c>
      <c r="F24" s="52">
        <f t="shared" si="0"/>
        <v>0</v>
      </c>
      <c r="G24" s="49">
        <v>1</v>
      </c>
      <c r="H24" s="16">
        <f t="shared" si="1"/>
        <v>0</v>
      </c>
      <c r="I24" s="16">
        <f t="shared" si="2"/>
        <v>0</v>
      </c>
    </row>
    <row r="25" spans="1:9" s="19" customFormat="1" ht="26.25" customHeight="1" x14ac:dyDescent="0.2">
      <c r="A25" s="13">
        <v>15</v>
      </c>
      <c r="B25" s="34" t="s">
        <v>56</v>
      </c>
      <c r="C25" s="50" t="s">
        <v>45</v>
      </c>
      <c r="D25" s="50">
        <v>4</v>
      </c>
      <c r="E25" s="51">
        <v>0</v>
      </c>
      <c r="F25" s="52">
        <f t="shared" si="0"/>
        <v>0</v>
      </c>
      <c r="G25" s="49">
        <v>1</v>
      </c>
      <c r="H25" s="16">
        <f t="shared" si="1"/>
        <v>0</v>
      </c>
      <c r="I25" s="16">
        <f t="shared" si="2"/>
        <v>0</v>
      </c>
    </row>
    <row r="26" spans="1:9" s="19" customFormat="1" ht="25.5" x14ac:dyDescent="0.2">
      <c r="A26" s="13">
        <v>16</v>
      </c>
      <c r="B26" s="34" t="s">
        <v>57</v>
      </c>
      <c r="C26" s="50" t="s">
        <v>45</v>
      </c>
      <c r="D26" s="50">
        <v>2</v>
      </c>
      <c r="E26" s="51">
        <v>0</v>
      </c>
      <c r="F26" s="52">
        <f t="shared" si="0"/>
        <v>0</v>
      </c>
      <c r="G26" s="49">
        <v>1</v>
      </c>
      <c r="H26" s="16">
        <f t="shared" si="1"/>
        <v>0</v>
      </c>
      <c r="I26" s="16">
        <f t="shared" si="2"/>
        <v>0</v>
      </c>
    </row>
    <row r="27" spans="1:9" s="19" customFormat="1" ht="30" customHeight="1" x14ac:dyDescent="0.2">
      <c r="A27" s="13">
        <v>17</v>
      </c>
      <c r="B27" s="34" t="s">
        <v>58</v>
      </c>
      <c r="C27" s="50" t="s">
        <v>45</v>
      </c>
      <c r="D27" s="50">
        <v>5</v>
      </c>
      <c r="E27" s="51">
        <v>0</v>
      </c>
      <c r="F27" s="52">
        <f t="shared" si="0"/>
        <v>0</v>
      </c>
      <c r="G27" s="49">
        <v>1</v>
      </c>
      <c r="H27" s="16">
        <f t="shared" si="1"/>
        <v>0</v>
      </c>
      <c r="I27" s="16">
        <f t="shared" si="2"/>
        <v>0</v>
      </c>
    </row>
    <row r="28" spans="1:9" s="19" customFormat="1" ht="29.25" customHeight="1" x14ac:dyDescent="0.2">
      <c r="A28" s="13">
        <v>18</v>
      </c>
      <c r="B28" s="34" t="s">
        <v>59</v>
      </c>
      <c r="C28" s="50" t="s">
        <v>45</v>
      </c>
      <c r="D28" s="50">
        <v>2</v>
      </c>
      <c r="E28" s="51">
        <v>0</v>
      </c>
      <c r="F28" s="52">
        <f t="shared" si="0"/>
        <v>0</v>
      </c>
      <c r="G28" s="49">
        <v>1</v>
      </c>
      <c r="H28" s="16">
        <f t="shared" si="1"/>
        <v>0</v>
      </c>
      <c r="I28" s="16">
        <f t="shared" si="2"/>
        <v>0</v>
      </c>
    </row>
    <row r="29" spans="1:9" s="19" customFormat="1" ht="22.5" customHeight="1" x14ac:dyDescent="0.2">
      <c r="A29" s="13">
        <v>19</v>
      </c>
      <c r="B29" s="34" t="s">
        <v>60</v>
      </c>
      <c r="C29" s="50" t="s">
        <v>45</v>
      </c>
      <c r="D29" s="50">
        <v>6</v>
      </c>
      <c r="E29" s="51">
        <v>0</v>
      </c>
      <c r="F29" s="52">
        <f t="shared" si="0"/>
        <v>0</v>
      </c>
      <c r="G29" s="49">
        <v>1</v>
      </c>
      <c r="H29" s="16">
        <f t="shared" si="1"/>
        <v>0</v>
      </c>
      <c r="I29" s="16">
        <f t="shared" si="2"/>
        <v>0</v>
      </c>
    </row>
    <row r="30" spans="1:9" s="19" customFormat="1" ht="21.75" customHeight="1" x14ac:dyDescent="0.2">
      <c r="A30" s="13">
        <v>20</v>
      </c>
      <c r="B30" s="34" t="s">
        <v>61</v>
      </c>
      <c r="C30" s="50" t="s">
        <v>45</v>
      </c>
      <c r="D30" s="50">
        <v>6</v>
      </c>
      <c r="E30" s="51">
        <v>0</v>
      </c>
      <c r="F30" s="52">
        <f t="shared" si="0"/>
        <v>0</v>
      </c>
      <c r="G30" s="49">
        <v>1</v>
      </c>
      <c r="H30" s="16">
        <f t="shared" si="1"/>
        <v>0</v>
      </c>
      <c r="I30" s="16">
        <f t="shared" si="2"/>
        <v>0</v>
      </c>
    </row>
    <row r="31" spans="1:9" s="19" customFormat="1" ht="25.5" x14ac:dyDescent="0.2">
      <c r="A31" s="13">
        <v>21</v>
      </c>
      <c r="B31" s="36" t="s">
        <v>62</v>
      </c>
      <c r="C31" s="50" t="s">
        <v>46</v>
      </c>
      <c r="D31" s="50">
        <v>10</v>
      </c>
      <c r="E31" s="51">
        <v>0</v>
      </c>
      <c r="F31" s="52">
        <f t="shared" si="0"/>
        <v>0</v>
      </c>
      <c r="G31" s="49">
        <v>1</v>
      </c>
      <c r="H31" s="16">
        <f t="shared" si="1"/>
        <v>0</v>
      </c>
      <c r="I31" s="16">
        <f t="shared" si="2"/>
        <v>0</v>
      </c>
    </row>
    <row r="32" spans="1:9" s="19" customFormat="1" ht="25.5" x14ac:dyDescent="0.2">
      <c r="A32" s="13">
        <v>22</v>
      </c>
      <c r="B32" s="36" t="s">
        <v>63</v>
      </c>
      <c r="C32" s="50" t="s">
        <v>46</v>
      </c>
      <c r="D32" s="50">
        <v>10</v>
      </c>
      <c r="E32" s="51">
        <v>0</v>
      </c>
      <c r="F32" s="52">
        <f t="shared" si="0"/>
        <v>0</v>
      </c>
      <c r="G32" s="49">
        <v>1</v>
      </c>
      <c r="H32" s="16">
        <f t="shared" si="1"/>
        <v>0</v>
      </c>
      <c r="I32" s="16">
        <f t="shared" si="2"/>
        <v>0</v>
      </c>
    </row>
    <row r="33" spans="1:9" ht="25.5" x14ac:dyDescent="0.2">
      <c r="A33" s="13">
        <v>23</v>
      </c>
      <c r="B33" s="34" t="s">
        <v>22</v>
      </c>
      <c r="C33" s="17" t="s">
        <v>54</v>
      </c>
      <c r="D33" s="17">
        <v>1</v>
      </c>
      <c r="E33" s="55">
        <v>700</v>
      </c>
      <c r="F33" s="14">
        <f t="shared" si="0"/>
        <v>24.33</v>
      </c>
      <c r="G33" s="15">
        <v>25</v>
      </c>
      <c r="H33" s="16">
        <f t="shared" si="1"/>
        <v>17500</v>
      </c>
      <c r="I33" s="16">
        <f t="shared" si="2"/>
        <v>608.25</v>
      </c>
    </row>
    <row r="34" spans="1:9" ht="38.25" x14ac:dyDescent="0.2">
      <c r="A34" s="13">
        <v>24</v>
      </c>
      <c r="B34" s="34" t="s">
        <v>30</v>
      </c>
      <c r="C34" s="17" t="s">
        <v>44</v>
      </c>
      <c r="D34" s="17">
        <v>35</v>
      </c>
      <c r="E34" s="46">
        <v>0</v>
      </c>
      <c r="F34" s="14">
        <f t="shared" si="0"/>
        <v>0</v>
      </c>
      <c r="G34" s="49">
        <v>1</v>
      </c>
      <c r="H34" s="16">
        <f>E34*D34*G34</f>
        <v>0</v>
      </c>
      <c r="I34" s="16">
        <f>F34*D34*G34</f>
        <v>0</v>
      </c>
    </row>
    <row r="35" spans="1:9" ht="38.25" x14ac:dyDescent="0.2">
      <c r="A35" s="13">
        <v>25</v>
      </c>
      <c r="B35" s="37" t="s">
        <v>27</v>
      </c>
      <c r="C35" s="17" t="s">
        <v>44</v>
      </c>
      <c r="D35" s="18">
        <v>40</v>
      </c>
      <c r="E35" s="39">
        <v>0</v>
      </c>
      <c r="F35" s="14">
        <f t="shared" si="0"/>
        <v>0</v>
      </c>
      <c r="G35" s="49">
        <v>1</v>
      </c>
      <c r="H35" s="16">
        <f t="shared" si="1"/>
        <v>0</v>
      </c>
      <c r="I35" s="16">
        <f t="shared" si="2"/>
        <v>0</v>
      </c>
    </row>
    <row r="36" spans="1:9" ht="25.5" x14ac:dyDescent="0.2">
      <c r="A36" s="13">
        <v>26</v>
      </c>
      <c r="B36" s="37" t="s">
        <v>19</v>
      </c>
      <c r="C36" s="17" t="s">
        <v>44</v>
      </c>
      <c r="D36" s="18">
        <v>30</v>
      </c>
      <c r="E36" s="39">
        <v>0</v>
      </c>
      <c r="F36" s="14">
        <f t="shared" si="0"/>
        <v>0</v>
      </c>
      <c r="G36" s="49">
        <v>1</v>
      </c>
      <c r="H36" s="16">
        <f t="shared" si="1"/>
        <v>0</v>
      </c>
      <c r="I36" s="16">
        <f t="shared" si="2"/>
        <v>0</v>
      </c>
    </row>
    <row r="37" spans="1:9" ht="38.25" x14ac:dyDescent="0.2">
      <c r="A37" s="13">
        <v>27</v>
      </c>
      <c r="B37" s="37" t="s">
        <v>53</v>
      </c>
      <c r="C37" s="17" t="s">
        <v>44</v>
      </c>
      <c r="D37" s="18">
        <v>500</v>
      </c>
      <c r="E37" s="39">
        <v>0</v>
      </c>
      <c r="F37" s="14">
        <f t="shared" si="0"/>
        <v>0</v>
      </c>
      <c r="G37" s="49">
        <v>1</v>
      </c>
      <c r="H37" s="16">
        <f t="shared" si="1"/>
        <v>0</v>
      </c>
      <c r="I37" s="16">
        <f t="shared" si="2"/>
        <v>0</v>
      </c>
    </row>
    <row r="38" spans="1:9" x14ac:dyDescent="0.2">
      <c r="A38" s="13">
        <v>28</v>
      </c>
      <c r="B38" s="35" t="s">
        <v>18</v>
      </c>
      <c r="C38" s="17" t="s">
        <v>44</v>
      </c>
      <c r="D38" s="18">
        <v>200</v>
      </c>
      <c r="E38" s="45">
        <v>0</v>
      </c>
      <c r="F38" s="14">
        <f t="shared" si="0"/>
        <v>0</v>
      </c>
      <c r="G38" s="49">
        <v>1</v>
      </c>
      <c r="H38" s="16">
        <f t="shared" si="1"/>
        <v>0</v>
      </c>
      <c r="I38" s="16">
        <f t="shared" si="2"/>
        <v>0</v>
      </c>
    </row>
    <row r="39" spans="1:9" ht="25.5" x14ac:dyDescent="0.2">
      <c r="A39" s="13">
        <v>29</v>
      </c>
      <c r="B39" s="35" t="s">
        <v>75</v>
      </c>
      <c r="C39" s="17" t="s">
        <v>44</v>
      </c>
      <c r="D39" s="18">
        <v>3</v>
      </c>
      <c r="E39" s="45">
        <v>0</v>
      </c>
      <c r="F39" s="14">
        <f t="shared" si="0"/>
        <v>0</v>
      </c>
      <c r="G39" s="49">
        <v>1</v>
      </c>
      <c r="H39" s="16">
        <f t="shared" si="1"/>
        <v>0</v>
      </c>
      <c r="I39" s="16">
        <f t="shared" si="2"/>
        <v>0</v>
      </c>
    </row>
    <row r="40" spans="1:9" x14ac:dyDescent="0.2">
      <c r="A40" s="13">
        <v>30</v>
      </c>
      <c r="B40" s="35" t="s">
        <v>76</v>
      </c>
      <c r="C40" s="17" t="s">
        <v>44</v>
      </c>
      <c r="D40" s="18">
        <v>2</v>
      </c>
      <c r="E40" s="39">
        <v>0</v>
      </c>
      <c r="F40" s="14">
        <f t="shared" si="0"/>
        <v>0</v>
      </c>
      <c r="G40" s="49">
        <v>1</v>
      </c>
      <c r="H40" s="16">
        <f t="shared" si="1"/>
        <v>0</v>
      </c>
      <c r="I40" s="16">
        <f t="shared" si="2"/>
        <v>0</v>
      </c>
    </row>
    <row r="41" spans="1:9" ht="32.25" customHeight="1" x14ac:dyDescent="0.2">
      <c r="A41" s="13">
        <v>31</v>
      </c>
      <c r="B41" s="35" t="s">
        <v>24</v>
      </c>
      <c r="C41" s="17" t="s">
        <v>48</v>
      </c>
      <c r="D41" s="18">
        <v>1</v>
      </c>
      <c r="E41" s="54">
        <v>200</v>
      </c>
      <c r="F41" s="14">
        <f t="shared" si="0"/>
        <v>6.95</v>
      </c>
      <c r="G41" s="49">
        <v>1</v>
      </c>
      <c r="H41" s="16">
        <f t="shared" si="1"/>
        <v>200</v>
      </c>
      <c r="I41" s="16">
        <f t="shared" si="2"/>
        <v>6.95</v>
      </c>
    </row>
    <row r="42" spans="1:9" ht="30" customHeight="1" x14ac:dyDescent="0.2">
      <c r="A42" s="13">
        <v>32</v>
      </c>
      <c r="B42" s="38" t="s">
        <v>77</v>
      </c>
      <c r="C42" s="17" t="s">
        <v>47</v>
      </c>
      <c r="D42" s="18">
        <v>1</v>
      </c>
      <c r="E42" s="53">
        <v>7000</v>
      </c>
      <c r="F42" s="14">
        <f t="shared" si="0"/>
        <v>243.31</v>
      </c>
      <c r="G42" s="49">
        <v>1</v>
      </c>
      <c r="H42" s="16">
        <f t="shared" si="1"/>
        <v>7000</v>
      </c>
      <c r="I42" s="16">
        <f t="shared" si="2"/>
        <v>243.31</v>
      </c>
    </row>
    <row r="43" spans="1:9" ht="21" customHeight="1" x14ac:dyDescent="0.2">
      <c r="A43" s="13">
        <v>33</v>
      </c>
      <c r="B43" s="35" t="s">
        <v>49</v>
      </c>
      <c r="C43" s="17" t="s">
        <v>50</v>
      </c>
      <c r="D43" s="18">
        <v>3</v>
      </c>
      <c r="E43" s="45">
        <v>0</v>
      </c>
      <c r="F43" s="14">
        <f t="shared" si="0"/>
        <v>0</v>
      </c>
      <c r="G43" s="49">
        <v>1</v>
      </c>
      <c r="H43" s="16">
        <f t="shared" si="1"/>
        <v>0</v>
      </c>
      <c r="I43" s="16">
        <f t="shared" si="2"/>
        <v>0</v>
      </c>
    </row>
    <row r="44" spans="1:9" ht="25.5" x14ac:dyDescent="0.2">
      <c r="A44" s="13">
        <v>34</v>
      </c>
      <c r="B44" s="35" t="s">
        <v>23</v>
      </c>
      <c r="C44" s="17" t="s">
        <v>51</v>
      </c>
      <c r="D44" s="18">
        <v>1</v>
      </c>
      <c r="E44" s="45">
        <v>0</v>
      </c>
      <c r="F44" s="14">
        <f t="shared" si="0"/>
        <v>0</v>
      </c>
      <c r="G44" s="49">
        <v>1</v>
      </c>
      <c r="H44" s="16">
        <f t="shared" si="1"/>
        <v>0</v>
      </c>
      <c r="I44" s="16">
        <f t="shared" si="2"/>
        <v>0</v>
      </c>
    </row>
    <row r="45" spans="1:9" x14ac:dyDescent="0.2">
      <c r="A45" s="60" t="s">
        <v>31</v>
      </c>
      <c r="B45" s="60"/>
      <c r="C45" s="60"/>
      <c r="D45" s="60"/>
      <c r="E45" s="60"/>
      <c r="F45" s="60"/>
      <c r="G45" s="60"/>
      <c r="H45" s="20">
        <v>0</v>
      </c>
      <c r="I45" s="20">
        <v>0</v>
      </c>
    </row>
    <row r="46" spans="1:9" s="28" customFormat="1" x14ac:dyDescent="0.2">
      <c r="A46" s="60" t="s">
        <v>32</v>
      </c>
      <c r="B46" s="60"/>
      <c r="C46" s="60"/>
      <c r="D46" s="60"/>
      <c r="E46" s="60"/>
      <c r="F46" s="60"/>
      <c r="G46" s="60"/>
      <c r="H46" s="20">
        <v>0</v>
      </c>
      <c r="I46" s="20">
        <v>0</v>
      </c>
    </row>
    <row r="47" spans="1:9" s="28" customFormat="1" x14ac:dyDescent="0.2">
      <c r="A47" s="60" t="s">
        <v>55</v>
      </c>
      <c r="B47" s="60"/>
      <c r="C47" s="60"/>
      <c r="D47" s="60"/>
      <c r="E47" s="60"/>
      <c r="F47" s="60"/>
      <c r="G47" s="60"/>
      <c r="H47" s="20">
        <v>0</v>
      </c>
      <c r="I47" s="20">
        <v>0</v>
      </c>
    </row>
    <row r="48" spans="1:9" s="28" customFormat="1" x14ac:dyDescent="0.2">
      <c r="A48" s="26"/>
      <c r="B48" s="29"/>
      <c r="E48" s="47"/>
      <c r="G48" s="30"/>
      <c r="H48" s="31"/>
      <c r="I48" s="32"/>
    </row>
    <row r="49" spans="1:9" s="28" customFormat="1" x14ac:dyDescent="0.2">
      <c r="A49" s="26"/>
      <c r="B49" s="29"/>
      <c r="E49" s="47"/>
      <c r="G49" s="30"/>
      <c r="H49" s="31"/>
      <c r="I49" s="32"/>
    </row>
    <row r="50" spans="1:9" s="28" customFormat="1" x14ac:dyDescent="0.2">
      <c r="A50" s="26"/>
      <c r="B50" s="29"/>
      <c r="E50" s="47"/>
      <c r="G50" s="30"/>
      <c r="H50" s="31"/>
      <c r="I50" s="32"/>
    </row>
    <row r="51" spans="1:9" s="28" customFormat="1" x14ac:dyDescent="0.2">
      <c r="A51" s="26"/>
      <c r="B51" s="29"/>
      <c r="E51" s="47"/>
      <c r="G51" s="30"/>
      <c r="H51" s="31"/>
      <c r="I51" s="32"/>
    </row>
    <row r="52" spans="1:9" s="28" customFormat="1" x14ac:dyDescent="0.2">
      <c r="A52" s="26"/>
      <c r="B52" s="29"/>
      <c r="E52" s="47"/>
      <c r="G52" s="30"/>
      <c r="H52" s="31"/>
      <c r="I52" s="32"/>
    </row>
    <row r="53" spans="1:9" s="28" customFormat="1" x14ac:dyDescent="0.2">
      <c r="A53" s="26"/>
      <c r="B53" s="29"/>
      <c r="E53" s="47"/>
      <c r="G53" s="30"/>
      <c r="H53" s="31"/>
      <c r="I53" s="32"/>
    </row>
    <row r="54" spans="1:9" s="28" customFormat="1" x14ac:dyDescent="0.2">
      <c r="A54" s="26"/>
      <c r="B54" s="29"/>
      <c r="E54" s="47"/>
      <c r="G54" s="30"/>
      <c r="H54" s="31"/>
      <c r="I54" s="32"/>
    </row>
    <row r="55" spans="1:9" s="28" customFormat="1" x14ac:dyDescent="0.2">
      <c r="A55" s="26"/>
      <c r="B55" s="29"/>
      <c r="E55" s="47"/>
      <c r="G55" s="30"/>
      <c r="H55" s="31"/>
      <c r="I55" s="32"/>
    </row>
    <row r="56" spans="1:9" s="28" customFormat="1" x14ac:dyDescent="0.2">
      <c r="A56" s="26"/>
      <c r="B56" s="29"/>
      <c r="E56" s="47"/>
      <c r="G56" s="30"/>
      <c r="H56" s="31"/>
      <c r="I56" s="32"/>
    </row>
    <row r="57" spans="1:9" s="28" customFormat="1" x14ac:dyDescent="0.2">
      <c r="A57" s="26"/>
      <c r="B57" s="29"/>
      <c r="E57" s="47"/>
      <c r="G57" s="30"/>
      <c r="H57" s="31"/>
      <c r="I57" s="32"/>
    </row>
    <row r="58" spans="1:9" s="28" customFormat="1" x14ac:dyDescent="0.2">
      <c r="A58" s="26"/>
      <c r="B58" s="29"/>
      <c r="E58" s="47"/>
      <c r="G58" s="30"/>
      <c r="H58" s="31"/>
      <c r="I58" s="32"/>
    </row>
    <row r="59" spans="1:9" s="28" customFormat="1" x14ac:dyDescent="0.2">
      <c r="A59" s="26"/>
      <c r="B59" s="29"/>
      <c r="E59" s="47"/>
      <c r="G59" s="30"/>
      <c r="H59" s="31"/>
      <c r="I59" s="32"/>
    </row>
    <row r="60" spans="1:9" s="28" customFormat="1" x14ac:dyDescent="0.2">
      <c r="A60" s="26"/>
      <c r="B60" s="29"/>
      <c r="E60" s="47"/>
      <c r="G60" s="30"/>
      <c r="H60" s="31"/>
      <c r="I60" s="32"/>
    </row>
    <row r="61" spans="1:9" s="28" customFormat="1" x14ac:dyDescent="0.2">
      <c r="A61" s="26"/>
      <c r="B61" s="29"/>
      <c r="E61" s="47"/>
      <c r="G61" s="30"/>
      <c r="H61" s="31"/>
      <c r="I61" s="32"/>
    </row>
    <row r="62" spans="1:9" s="28" customFormat="1" x14ac:dyDescent="0.2">
      <c r="A62" s="26"/>
      <c r="B62" s="29"/>
      <c r="E62" s="47"/>
      <c r="G62" s="30"/>
      <c r="H62" s="31"/>
      <c r="I62" s="32"/>
    </row>
    <row r="63" spans="1:9" s="28" customFormat="1" x14ac:dyDescent="0.2">
      <c r="A63" s="26"/>
      <c r="B63" s="29"/>
      <c r="E63" s="47"/>
      <c r="G63" s="30"/>
      <c r="H63" s="31"/>
      <c r="I63" s="32"/>
    </row>
    <row r="64" spans="1:9" s="28" customFormat="1" x14ac:dyDescent="0.2">
      <c r="A64" s="26"/>
      <c r="B64" s="29"/>
      <c r="E64" s="47"/>
      <c r="G64" s="30"/>
      <c r="H64" s="31"/>
      <c r="I64" s="32"/>
    </row>
    <row r="65" spans="1:9" s="28" customFormat="1" x14ac:dyDescent="0.2">
      <c r="A65" s="26"/>
      <c r="B65" s="29"/>
      <c r="E65" s="47"/>
      <c r="G65" s="30"/>
      <c r="H65" s="31"/>
      <c r="I65" s="32"/>
    </row>
    <row r="66" spans="1:9" s="28" customFormat="1" x14ac:dyDescent="0.2">
      <c r="A66" s="26"/>
      <c r="B66" s="29"/>
      <c r="E66" s="47"/>
      <c r="G66" s="30"/>
      <c r="H66" s="31"/>
      <c r="I66" s="32"/>
    </row>
    <row r="67" spans="1:9" s="28" customFormat="1" x14ac:dyDescent="0.2">
      <c r="A67" s="26"/>
      <c r="B67" s="29"/>
      <c r="E67" s="47"/>
      <c r="G67" s="30"/>
      <c r="H67" s="31"/>
      <c r="I67" s="32"/>
    </row>
    <row r="68" spans="1:9" s="28" customFormat="1" x14ac:dyDescent="0.2">
      <c r="A68" s="26"/>
      <c r="B68" s="29"/>
      <c r="E68" s="47"/>
      <c r="G68" s="30"/>
      <c r="H68" s="31"/>
      <c r="I68" s="32"/>
    </row>
    <row r="69" spans="1:9" s="28" customFormat="1" x14ac:dyDescent="0.2">
      <c r="A69" s="26"/>
      <c r="B69" s="29"/>
      <c r="E69" s="47"/>
      <c r="G69" s="30"/>
      <c r="H69" s="31"/>
      <c r="I69" s="32"/>
    </row>
    <row r="70" spans="1:9" s="28" customFormat="1" x14ac:dyDescent="0.2">
      <c r="A70" s="26"/>
      <c r="B70" s="29"/>
      <c r="E70" s="47"/>
      <c r="G70" s="30"/>
      <c r="H70" s="31"/>
      <c r="I70" s="32"/>
    </row>
    <row r="71" spans="1:9" s="28" customFormat="1" x14ac:dyDescent="0.2">
      <c r="A71" s="26"/>
      <c r="B71" s="29"/>
      <c r="E71" s="47"/>
      <c r="G71" s="30"/>
      <c r="H71" s="31"/>
      <c r="I71" s="32"/>
    </row>
    <row r="72" spans="1:9" s="28" customFormat="1" x14ac:dyDescent="0.2">
      <c r="A72" s="26"/>
      <c r="B72" s="29"/>
      <c r="E72" s="47"/>
      <c r="G72" s="30"/>
      <c r="H72" s="31"/>
      <c r="I72" s="32"/>
    </row>
    <row r="73" spans="1:9" s="28" customFormat="1" x14ac:dyDescent="0.2">
      <c r="A73" s="26"/>
      <c r="B73" s="29"/>
      <c r="E73" s="47"/>
      <c r="G73" s="30"/>
      <c r="H73" s="31"/>
      <c r="I73" s="32"/>
    </row>
    <row r="74" spans="1:9" s="28" customFormat="1" x14ac:dyDescent="0.2">
      <c r="A74" s="26"/>
      <c r="B74" s="29"/>
      <c r="E74" s="47"/>
      <c r="G74" s="30"/>
      <c r="H74" s="31"/>
      <c r="I74" s="32"/>
    </row>
    <row r="75" spans="1:9" s="28" customFormat="1" x14ac:dyDescent="0.2">
      <c r="A75" s="26"/>
      <c r="B75" s="29"/>
      <c r="E75" s="47"/>
      <c r="G75" s="30"/>
      <c r="H75" s="31"/>
      <c r="I75" s="32"/>
    </row>
    <row r="76" spans="1:9" s="28" customFormat="1" x14ac:dyDescent="0.2">
      <c r="A76" s="26"/>
      <c r="B76" s="29"/>
      <c r="E76" s="47"/>
      <c r="G76" s="30"/>
      <c r="H76" s="31"/>
      <c r="I76" s="32"/>
    </row>
    <row r="77" spans="1:9" s="28" customFormat="1" x14ac:dyDescent="0.2">
      <c r="A77" s="26"/>
      <c r="B77" s="29"/>
      <c r="E77" s="47"/>
      <c r="G77" s="30"/>
      <c r="H77" s="31"/>
      <c r="I77" s="32"/>
    </row>
    <row r="78" spans="1:9" s="28" customFormat="1" x14ac:dyDescent="0.2">
      <c r="A78" s="26"/>
      <c r="B78" s="29"/>
      <c r="E78" s="47"/>
      <c r="G78" s="30"/>
      <c r="H78" s="31"/>
      <c r="I78" s="32"/>
    </row>
    <row r="79" spans="1:9" s="28" customFormat="1" x14ac:dyDescent="0.2">
      <c r="A79" s="26"/>
      <c r="B79" s="29"/>
      <c r="E79" s="47"/>
      <c r="G79" s="30"/>
      <c r="H79" s="31"/>
      <c r="I79" s="32"/>
    </row>
    <row r="80" spans="1:9" s="28" customFormat="1" x14ac:dyDescent="0.2">
      <c r="A80" s="26"/>
      <c r="B80" s="29"/>
      <c r="E80" s="47"/>
      <c r="G80" s="30"/>
      <c r="H80" s="31"/>
      <c r="I80" s="32"/>
    </row>
    <row r="81" spans="1:9" s="28" customFormat="1" x14ac:dyDescent="0.2">
      <c r="A81" s="26"/>
      <c r="B81" s="29"/>
      <c r="E81" s="47"/>
      <c r="G81" s="30"/>
      <c r="H81" s="31"/>
      <c r="I81" s="32"/>
    </row>
    <row r="82" spans="1:9" s="28" customFormat="1" x14ac:dyDescent="0.2">
      <c r="A82" s="26"/>
      <c r="B82" s="29"/>
      <c r="E82" s="47"/>
      <c r="G82" s="30"/>
      <c r="H82" s="31"/>
      <c r="I82" s="32"/>
    </row>
    <row r="83" spans="1:9" s="28" customFormat="1" x14ac:dyDescent="0.2">
      <c r="A83" s="26"/>
      <c r="B83" s="29"/>
      <c r="E83" s="47"/>
      <c r="G83" s="30"/>
      <c r="H83" s="31"/>
      <c r="I83" s="32"/>
    </row>
    <row r="84" spans="1:9" s="28" customFormat="1" x14ac:dyDescent="0.2">
      <c r="A84" s="26"/>
      <c r="B84" s="29"/>
      <c r="E84" s="47"/>
      <c r="G84" s="30"/>
      <c r="H84" s="31"/>
      <c r="I84" s="32"/>
    </row>
    <row r="85" spans="1:9" s="28" customFormat="1" x14ac:dyDescent="0.2">
      <c r="A85" s="26"/>
      <c r="B85" s="29"/>
      <c r="E85" s="47"/>
      <c r="G85" s="30"/>
      <c r="H85" s="31"/>
      <c r="I85" s="32"/>
    </row>
    <row r="86" spans="1:9" s="28" customFormat="1" x14ac:dyDescent="0.2">
      <c r="A86" s="26"/>
      <c r="B86" s="29"/>
      <c r="E86" s="47"/>
      <c r="G86" s="30"/>
      <c r="H86" s="31"/>
      <c r="I86" s="32"/>
    </row>
    <row r="87" spans="1:9" s="28" customFormat="1" x14ac:dyDescent="0.2">
      <c r="A87" s="26"/>
      <c r="B87" s="29"/>
      <c r="E87" s="47"/>
      <c r="G87" s="30"/>
      <c r="H87" s="31"/>
      <c r="I87" s="32"/>
    </row>
    <row r="88" spans="1:9" s="28" customFormat="1" x14ac:dyDescent="0.2">
      <c r="A88" s="26"/>
      <c r="B88" s="29"/>
      <c r="E88" s="47"/>
      <c r="G88" s="30"/>
      <c r="H88" s="31"/>
      <c r="I88" s="32"/>
    </row>
    <row r="89" spans="1:9" s="28" customFormat="1" x14ac:dyDescent="0.2">
      <c r="A89" s="26"/>
      <c r="B89" s="29"/>
      <c r="E89" s="47"/>
      <c r="G89" s="30"/>
      <c r="H89" s="31"/>
      <c r="I89" s="32"/>
    </row>
    <row r="90" spans="1:9" s="28" customFormat="1" x14ac:dyDescent="0.2">
      <c r="A90" s="26"/>
      <c r="B90" s="29"/>
      <c r="E90" s="47"/>
      <c r="G90" s="30"/>
      <c r="H90" s="31"/>
      <c r="I90" s="32"/>
    </row>
    <row r="91" spans="1:9" s="28" customFormat="1" x14ac:dyDescent="0.2">
      <c r="A91" s="26"/>
      <c r="B91" s="29"/>
      <c r="E91" s="47"/>
      <c r="G91" s="30"/>
      <c r="H91" s="31"/>
      <c r="I91" s="32"/>
    </row>
    <row r="92" spans="1:9" s="28" customFormat="1" x14ac:dyDescent="0.2">
      <c r="A92" s="26"/>
      <c r="B92" s="29"/>
      <c r="E92" s="47"/>
      <c r="G92" s="30"/>
      <c r="H92" s="31"/>
      <c r="I92" s="32"/>
    </row>
  </sheetData>
  <mergeCells count="11">
    <mergeCell ref="E9:H9"/>
    <mergeCell ref="A10:B10"/>
    <mergeCell ref="A45:G45"/>
    <mergeCell ref="A46:G46"/>
    <mergeCell ref="A47:G47"/>
    <mergeCell ref="C8:I8"/>
    <mergeCell ref="B1:I1"/>
    <mergeCell ref="C3:E3"/>
    <mergeCell ref="C5:I5"/>
    <mergeCell ref="C6:I6"/>
    <mergeCell ref="C7:I7"/>
  </mergeCells>
  <pageMargins left="0.7" right="0.7" top="0.75" bottom="0.75" header="0.3" footer="0.3"/>
  <pageSetup paperSize="9" scale="6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4-6.04 Dnipro</vt:lpstr>
      <vt:lpstr>25-27.04 Odessa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BORZOVETS Yuliya</dc:creator>
  <cp:lastModifiedBy>JJ</cp:lastModifiedBy>
  <cp:lastPrinted>2017-02-07T13:16:33Z</cp:lastPrinted>
  <dcterms:created xsi:type="dcterms:W3CDTF">2012-05-16T08:46:36Z</dcterms:created>
  <dcterms:modified xsi:type="dcterms:W3CDTF">2017-02-27T09:20:06Z</dcterms:modified>
</cp:coreProperties>
</file>