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3095" yWindow="855" windowWidth="20730" windowHeight="11760" tabRatio="500"/>
  </bookViews>
  <sheets>
    <sheet name="Account 4" sheetId="13" r:id="rId1"/>
  </sheets>
  <definedNames>
    <definedName name="_xlnm.Print_Area" localSheetId="0">'Account 4'!$A$1:$G$99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6" i="13"/>
  <c r="G50" i="13"/>
  <c r="G51" i="13"/>
  <c r="G52" i="13"/>
  <c r="G53" i="13"/>
  <c r="G54" i="13"/>
  <c r="G55" i="13"/>
  <c r="G57" i="13"/>
  <c r="G58" i="13"/>
  <c r="G59" i="13"/>
  <c r="G60" i="13"/>
  <c r="G61" i="13"/>
  <c r="G62" i="13"/>
  <c r="G63" i="13"/>
  <c r="G64" i="13"/>
  <c r="G83" i="13"/>
  <c r="G84" i="13"/>
  <c r="G85" i="13"/>
  <c r="G86" i="13"/>
  <c r="G87" i="13"/>
  <c r="G88" i="13"/>
  <c r="G89" i="13"/>
  <c r="G90" i="13"/>
  <c r="G91" i="13"/>
  <c r="G92" i="13"/>
  <c r="G98" i="13"/>
  <c r="A83" i="13"/>
  <c r="F43" i="13"/>
  <c r="G65" i="13"/>
  <c r="F74" i="13"/>
  <c r="C74" i="13"/>
  <c r="F76" i="13"/>
</calcChain>
</file>

<file path=xl/sharedStrings.xml><?xml version="1.0" encoding="utf-8"?>
<sst xmlns="http://schemas.openxmlformats.org/spreadsheetml/2006/main" count="99" uniqueCount="83">
  <si>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</si>
  <si>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</si>
  <si>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</si>
  <si>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</si>
  <si>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</si>
  <si>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</si>
  <si>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</si>
  <si>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</si>
  <si>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</si>
  <si>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</si>
  <si>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</si>
  <si>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</si>
  <si>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</si>
  <si>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Opening balance paid into account</t>
  </si>
  <si>
    <t>Date</t>
  </si>
  <si>
    <t>Type</t>
  </si>
  <si>
    <t>Description</t>
  </si>
  <si>
    <t>Paid Out (€)</t>
  </si>
  <si>
    <t>Paid In (€)</t>
  </si>
  <si>
    <t>Balance</t>
  </si>
  <si>
    <t xml:space="preserve">Please click here for more information on interest rates applicable to your account </t>
  </si>
  <si>
    <t xml:space="preserve">
</t>
  </si>
  <si>
    <t>38 Mauritian Rupees to the €</t>
  </si>
  <si>
    <t xml:space="preserve"> End of Sheet 2</t>
  </si>
  <si>
    <t xml:space="preserve">  Account Number </t>
  </si>
  <si>
    <t xml:space="preserve">  Currently viewing sheet 2</t>
  </si>
  <si>
    <t>Recent Transacts</t>
  </si>
  <si>
    <t>1-1</t>
  </si>
  <si>
    <t>2-2</t>
  </si>
  <si>
    <t>FD</t>
  </si>
  <si>
    <t>FEDERAL BANK OF ATLANTIS</t>
  </si>
  <si>
    <t>Payment - local maintanance</t>
  </si>
  <si>
    <t>Payment - Department vacation -  FBA BD decision Ref.No.270/17</t>
  </si>
  <si>
    <t>Payment - DSBN acc. NRL - UBP advance payment - FBA BD decision Ref.No.280/17</t>
  </si>
  <si>
    <t>Payment - DSBN acc. PL - UBP final payment - FBA BD decision Ref.No.281/17</t>
  </si>
  <si>
    <t>Payment - Special  - FBA BD decision Ref.No.285/17</t>
  </si>
  <si>
    <t>Payment - legal representation fee</t>
  </si>
  <si>
    <t>عرض بيان الحساب</t>
  </si>
  <si>
    <t>اسم صاحب الحساب:</t>
  </si>
  <si>
    <t>نوع الحساب:</t>
  </si>
  <si>
    <t>بيان الحساب:</t>
  </si>
  <si>
    <t>أبراج البنك الفيدرالي لأتلانتيس، أتلانتيس</t>
  </si>
  <si>
    <t>فرع الحساب:</t>
  </si>
  <si>
    <t>رقم الحساب:</t>
  </si>
  <si>
    <t xml:space="preserve">1أكتوبر 2017 </t>
  </si>
  <si>
    <t>جاري</t>
  </si>
  <si>
    <t xml:space="preserve"> الصفحة المعروضة حاليا 1</t>
  </si>
  <si>
    <t>الصقحات:</t>
  </si>
  <si>
    <t>المعاملات الحديثة</t>
  </si>
  <si>
    <t>البيانات السابقة</t>
  </si>
  <si>
    <t>مدفوع بالعملة (€)</t>
  </si>
  <si>
    <t>وصف العمليات</t>
  </si>
  <si>
    <t>النوع</t>
  </si>
  <si>
    <t>التاريخ</t>
  </si>
  <si>
    <t>1يناير 2017</t>
  </si>
  <si>
    <t>5يناير 2017</t>
  </si>
  <si>
    <t>6فبراير 2017</t>
  </si>
  <si>
    <t>6مارس 2017</t>
  </si>
  <si>
    <t>7مارس 2017</t>
  </si>
  <si>
    <t>20مارس 2017</t>
  </si>
  <si>
    <t>5أبريل 2017</t>
  </si>
  <si>
    <t>5مايو 2017</t>
  </si>
  <si>
    <t>6يونيو 2017</t>
  </si>
  <si>
    <t>3يوليوز 2017</t>
  </si>
  <si>
    <t>5يولوز 2017</t>
  </si>
  <si>
    <t>31يوليوز 2017</t>
  </si>
  <si>
    <t>3أغسطس 2017</t>
  </si>
  <si>
    <t>5أغسطس 2017</t>
  </si>
  <si>
    <t>يرجى الضغط هنا للمزيد من المعلومات حول معدلات الفائدة المطبقة على حسابكم.</t>
  </si>
  <si>
    <t>نهاية الصفحة 1</t>
  </si>
  <si>
    <t xml:space="preserve"> أداء - الصيانة المحلية</t>
  </si>
  <si>
    <t xml:space="preserve"> أداء - قرار مجلس إدارة البنك الفيدرالي لأتلانتيس رقم 17/260</t>
  </si>
  <si>
    <t xml:space="preserve"> أداء - صيانة مستعجلة لقاعدة البيانات - قرار مجلس إدارة البنك الفيدرالي لأتلانتيس رقم 17/259</t>
  </si>
  <si>
    <t>أداء - الصيانة المحلية</t>
  </si>
  <si>
    <t xml:space="preserve">  تحويل أداء - دعم ميزانية إدارة الشؤون المالية - قرار مجلس إدارة البنك الفيدرالي لأتلانتيس رقم 17/256 </t>
  </si>
  <si>
    <t>الرصيد الافتتاحي</t>
  </si>
  <si>
    <t xml:space="preserve"> أداء - قرار مجلس إدارة البنك الفيدرالي لأتلانتيس رقم 17/230 الاستعانة بمصادر خارجية لقاعدة البيانات</t>
  </si>
  <si>
    <t xml:space="preserve"> أداء - اقتناء برمجية - قرار مجلس إدارة البنك الفيدرالي لأتلانتيس رقم 17/250</t>
  </si>
  <si>
    <t xml:space="preserve">  أداء - اقتناء أجهزة حاسوبية - قرار مجلس إدارة البنك الفيدرالي لأتلانتيس رقم 17/251</t>
  </si>
  <si>
    <t>الرصيد المرحل</t>
  </si>
  <si>
    <t xml:space="preserve"> مدفوعات خدمات إدارة الشؤون المالية</t>
  </si>
  <si>
    <t>مسدد بالعملة (€)</t>
  </si>
  <si>
    <t>الرصيد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</si>
</sst>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9" fillId="0" borderId="0" xfId="0" applyFont="1" applyFill="1" applyBorder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</cellXfs>
  <cellStyles count="21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5</xdr:col>
      <xdr:colOff>28574</xdr:colOff>
      <xdr:row>20</xdr:row>
      <xdr:rowOff>40264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4:I99"/>
  <sheetViews>
    <sheetView rightToLeft="1" tabSelected="1" view="pageLayout" topLeftCell="A39" workbookViewId="0">
      <selection activeCell="G49" sqref="G49"/>
    </sheetView>
  </sheetViews>
  <sheetFormatPr baseColWidth="10"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3"/>
      <c r="D14" s="44"/>
      <c r="E14" s="44"/>
    </row>
    <row r="15" spans="3:5">
      <c r="C15" s="44"/>
      <c r="D15" s="44"/>
      <c r="E15" s="44"/>
    </row>
    <row r="16" spans="3:5" ht="26.1" customHeight="1">
      <c r="C16" s="44"/>
      <c r="D16" s="44"/>
      <c r="E16" s="44"/>
    </row>
    <row r="17" spans="1:5" ht="26.1" customHeight="1">
      <c r="C17" s="44"/>
      <c r="D17" s="44"/>
      <c r="E17" s="44"/>
    </row>
    <row r="18" spans="1:5" ht="26.1" customHeight="1">
      <c r="C18" s="44"/>
      <c r="D18" s="44"/>
      <c r="E18" s="44"/>
    </row>
    <row r="19" spans="1:5" ht="26.1" customHeight="1">
      <c r="C19" s="44"/>
      <c r="D19" s="44"/>
      <c r="E19" s="44"/>
    </row>
    <row r="20" spans="1:5" ht="26.1" customHeight="1">
      <c r="C20" s="44"/>
      <c r="D20" s="44"/>
      <c r="E20" s="44"/>
    </row>
    <row r="21" spans="1:5" ht="26.1" customHeight="1"/>
    <row r="22" spans="1:5" ht="26.1" customHeight="1">
      <c r="C22" s="45" t="s">
        <v>0</v>
      </c>
      <c r="D22" s="45"/>
      <c r="E22" s="45"/>
    </row>
    <row r="23" spans="1:5" ht="26.1" customHeight="1"/>
    <row r="24" spans="1:5" ht="26.1" customHeight="1">
      <c r="C24" s="9" t="s">
        <v>24</v>
      </c>
      <c r="D24" s="46">
        <v>99253647</v>
      </c>
      <c r="E24" s="46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42"/>
      <c r="B37" s="42"/>
      <c r="D37" s="1" t="s">
        <v>1</v>
      </c>
      <c r="E37" s="1" t="s">
        <v>2</v>
      </c>
      <c r="F37" s="1" t="s">
        <v>3</v>
      </c>
    </row>
    <row r="39" spans="1:9">
      <c r="A39" s="2" t="s">
        <v>37</v>
      </c>
      <c r="D39" s="1"/>
    </row>
    <row r="41" spans="1:9">
      <c r="A41" s="8" t="s">
        <v>38</v>
      </c>
      <c r="B41" s="3"/>
      <c r="C41" s="17" t="s">
        <v>80</v>
      </c>
      <c r="D41" s="3" t="s">
        <v>42</v>
      </c>
      <c r="E41" s="3"/>
      <c r="F41" s="17" t="s">
        <v>41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8" t="s">
        <v>39</v>
      </c>
      <c r="B43" s="3"/>
      <c r="C43" s="3" t="s">
        <v>45</v>
      </c>
      <c r="D43" s="3" t="s">
        <v>43</v>
      </c>
      <c r="E43" s="3"/>
      <c r="F43" s="58">
        <f>+D24</f>
        <v>99253647</v>
      </c>
      <c r="G43" s="58"/>
    </row>
    <row r="44" spans="1:9">
      <c r="A44" s="3"/>
      <c r="B44" s="3"/>
      <c r="C44" s="3" t="s">
        <v>29</v>
      </c>
      <c r="D44" s="3"/>
      <c r="E44" s="3"/>
      <c r="F44" s="3"/>
      <c r="G44" s="3"/>
    </row>
    <row r="45" spans="1:9">
      <c r="A45" s="8" t="s">
        <v>40</v>
      </c>
      <c r="B45" s="3"/>
      <c r="C45" s="16" t="s">
        <v>44</v>
      </c>
      <c r="D45" s="3" t="s">
        <v>47</v>
      </c>
      <c r="E45" s="3"/>
      <c r="F45" s="38" t="s">
        <v>27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22</v>
      </c>
    </row>
    <row r="47" spans="1:9">
      <c r="A47" s="3"/>
      <c r="B47" s="3"/>
      <c r="C47" s="20"/>
      <c r="D47" s="51" t="s">
        <v>48</v>
      </c>
      <c r="E47" s="52"/>
      <c r="F47" s="1" t="s">
        <v>49</v>
      </c>
      <c r="G47" s="3"/>
    </row>
    <row r="48" spans="1:9" ht="17.100000000000001" customHeight="1">
      <c r="A48" s="59" t="s">
        <v>46</v>
      </c>
      <c r="B48" s="60"/>
      <c r="C48" s="60"/>
      <c r="D48" s="61"/>
      <c r="E48" s="61"/>
      <c r="F48" s="61"/>
      <c r="G48" s="62"/>
      <c r="I48" s="5" t="s">
        <v>21</v>
      </c>
    </row>
    <row r="49" spans="1:9" ht="15" customHeight="1">
      <c r="A49" s="10" t="s">
        <v>53</v>
      </c>
      <c r="B49" s="11" t="s">
        <v>52</v>
      </c>
      <c r="C49" s="11" t="s">
        <v>51</v>
      </c>
      <c r="D49" s="47" t="s">
        <v>81</v>
      </c>
      <c r="E49" s="48"/>
      <c r="F49" s="11" t="s">
        <v>50</v>
      </c>
      <c r="G49" s="12" t="s">
        <v>82</v>
      </c>
      <c r="I49" s="5" t="s">
        <v>21</v>
      </c>
    </row>
    <row r="50" spans="1:9" ht="30" customHeight="1">
      <c r="A50" s="24" t="s">
        <v>54</v>
      </c>
      <c r="B50" s="23"/>
      <c r="C50" s="49" t="s">
        <v>75</v>
      </c>
      <c r="D50" s="50"/>
      <c r="E50" s="34"/>
      <c r="F50" s="39">
        <v>10000000</v>
      </c>
      <c r="G50" s="26">
        <f>+F50</f>
        <v>10000000</v>
      </c>
      <c r="I50" s="6"/>
    </row>
    <row r="51" spans="1:9" ht="30" customHeight="1">
      <c r="A51" s="24" t="s">
        <v>55</v>
      </c>
      <c r="B51" s="25"/>
      <c r="C51" s="41" t="s">
        <v>70</v>
      </c>
      <c r="D51" s="41"/>
      <c r="E51" s="35">
        <v>50000</v>
      </c>
      <c r="F51" s="34"/>
      <c r="G51" s="26">
        <f>+G50+F51-E51</f>
        <v>9950000</v>
      </c>
      <c r="I51" s="6"/>
    </row>
    <row r="52" spans="1:9" ht="26.1" customHeight="1">
      <c r="A52" s="24" t="s">
        <v>56</v>
      </c>
      <c r="B52" s="25"/>
      <c r="C52" s="41" t="s">
        <v>70</v>
      </c>
      <c r="D52" s="41"/>
      <c r="E52" s="35">
        <v>50000</v>
      </c>
      <c r="F52" s="34"/>
      <c r="G52" s="26">
        <f t="shared" ref="G52:G64" si="0">+G51+F52-E52</f>
        <v>9900000</v>
      </c>
      <c r="I52" s="6"/>
    </row>
    <row r="53" spans="1:9" ht="26.1" customHeight="1">
      <c r="A53" s="24" t="s">
        <v>57</v>
      </c>
      <c r="B53" s="25"/>
      <c r="C53" s="41" t="s">
        <v>76</v>
      </c>
      <c r="D53" s="41"/>
      <c r="E53" s="35">
        <v>1000000</v>
      </c>
      <c r="F53" s="34"/>
      <c r="G53" s="26">
        <f t="shared" si="0"/>
        <v>8900000</v>
      </c>
      <c r="I53" s="6"/>
    </row>
    <row r="54" spans="1:9" ht="26.1" customHeight="1">
      <c r="A54" s="24" t="s">
        <v>58</v>
      </c>
      <c r="B54" s="25"/>
      <c r="C54" s="41" t="s">
        <v>70</v>
      </c>
      <c r="D54" s="41"/>
      <c r="E54" s="35">
        <v>50000</v>
      </c>
      <c r="F54" s="34"/>
      <c r="G54" s="26">
        <f t="shared" si="0"/>
        <v>8850000</v>
      </c>
      <c r="I54" s="6"/>
    </row>
    <row r="55" spans="1:9" ht="26.1" customHeight="1">
      <c r="A55" s="24" t="s">
        <v>59</v>
      </c>
      <c r="B55" s="25"/>
      <c r="C55" s="41" t="s">
        <v>77</v>
      </c>
      <c r="D55" s="41"/>
      <c r="E55" s="35">
        <v>2000000</v>
      </c>
      <c r="F55" s="34"/>
      <c r="G55" s="26">
        <f t="shared" si="0"/>
        <v>6850000</v>
      </c>
      <c r="I55" s="6"/>
    </row>
    <row r="56" spans="1:9" ht="26.1" customHeight="1">
      <c r="A56" s="24" t="s">
        <v>59</v>
      </c>
      <c r="B56" s="25"/>
      <c r="C56" s="41" t="s">
        <v>78</v>
      </c>
      <c r="D56" s="41"/>
      <c r="E56" s="35">
        <v>4000000</v>
      </c>
      <c r="F56" s="34"/>
      <c r="G56" s="26">
        <f t="shared" si="0"/>
        <v>2850000</v>
      </c>
    </row>
    <row r="57" spans="1:9" ht="26.1" customHeight="1">
      <c r="A57" s="24" t="s">
        <v>60</v>
      </c>
      <c r="B57" s="25"/>
      <c r="C57" s="41" t="s">
        <v>70</v>
      </c>
      <c r="D57" s="41"/>
      <c r="E57" s="35">
        <v>50000</v>
      </c>
      <c r="F57" s="34"/>
      <c r="G57" s="26">
        <f>+G56+F57-E57</f>
        <v>2800000</v>
      </c>
    </row>
    <row r="58" spans="1:9" ht="26.1" customHeight="1">
      <c r="A58" s="24" t="s">
        <v>61</v>
      </c>
      <c r="B58" s="25"/>
      <c r="C58" s="41" t="s">
        <v>70</v>
      </c>
      <c r="D58" s="41"/>
      <c r="E58" s="35">
        <v>50000</v>
      </c>
      <c r="F58" s="34"/>
      <c r="G58" s="26">
        <f t="shared" si="0"/>
        <v>2750000</v>
      </c>
    </row>
    <row r="59" spans="1:9" ht="26.1" customHeight="1">
      <c r="A59" s="24" t="s">
        <v>62</v>
      </c>
      <c r="B59" s="25"/>
      <c r="C59" s="41" t="s">
        <v>70</v>
      </c>
      <c r="D59" s="41"/>
      <c r="E59" s="35">
        <v>100000</v>
      </c>
      <c r="F59" s="34"/>
      <c r="G59" s="26">
        <f t="shared" si="0"/>
        <v>2650000</v>
      </c>
    </row>
    <row r="60" spans="1:9" ht="26.1" customHeight="1">
      <c r="A60" s="24" t="s">
        <v>63</v>
      </c>
      <c r="B60" s="25"/>
      <c r="C60" s="41" t="s">
        <v>74</v>
      </c>
      <c r="D60" s="41"/>
      <c r="E60" s="35"/>
      <c r="F60" s="34">
        <v>5000000</v>
      </c>
      <c r="G60" s="26">
        <f t="shared" si="0"/>
        <v>7650000</v>
      </c>
    </row>
    <row r="61" spans="1:9" ht="26.1" customHeight="1">
      <c r="A61" s="24" t="s">
        <v>64</v>
      </c>
      <c r="B61" s="25"/>
      <c r="C61" s="41" t="s">
        <v>73</v>
      </c>
      <c r="D61" s="41"/>
      <c r="E61" s="35">
        <v>100000</v>
      </c>
      <c r="F61" s="34"/>
      <c r="G61" s="26">
        <f t="shared" si="0"/>
        <v>7550000</v>
      </c>
    </row>
    <row r="62" spans="1:9" ht="26.1" customHeight="1">
      <c r="A62" s="24" t="s">
        <v>65</v>
      </c>
      <c r="B62" s="25"/>
      <c r="C62" s="41" t="s">
        <v>72</v>
      </c>
      <c r="D62" s="41"/>
      <c r="E62" s="35">
        <v>2000000</v>
      </c>
      <c r="F62" s="34"/>
      <c r="G62" s="26">
        <f t="shared" si="0"/>
        <v>5550000</v>
      </c>
    </row>
    <row r="63" spans="1:9" ht="26.1" customHeight="1">
      <c r="A63" s="24" t="s">
        <v>66</v>
      </c>
      <c r="B63" s="25"/>
      <c r="C63" s="41" t="s">
        <v>71</v>
      </c>
      <c r="D63" s="41"/>
      <c r="E63" s="35">
        <v>45000</v>
      </c>
      <c r="F63" s="34"/>
      <c r="G63" s="26">
        <f t="shared" si="0"/>
        <v>5505000</v>
      </c>
    </row>
    <row r="64" spans="1:9" ht="26.1" customHeight="1">
      <c r="A64" s="24" t="s">
        <v>67</v>
      </c>
      <c r="B64" s="25"/>
      <c r="C64" s="41" t="s">
        <v>70</v>
      </c>
      <c r="D64" s="41"/>
      <c r="E64" s="35">
        <v>100000</v>
      </c>
      <c r="F64" s="34"/>
      <c r="G64" s="26">
        <f t="shared" si="0"/>
        <v>5405000</v>
      </c>
    </row>
    <row r="65" spans="1:7" ht="26.1" customHeight="1">
      <c r="A65" s="18" t="s">
        <v>67</v>
      </c>
      <c r="B65" s="13"/>
      <c r="C65" s="55" t="s">
        <v>79</v>
      </c>
      <c r="D65" s="56"/>
      <c r="E65" s="14"/>
      <c r="F65" s="14"/>
      <c r="G65" s="19">
        <f t="shared" ref="G65" si="1">+G64-E65</f>
        <v>5405000</v>
      </c>
    </row>
    <row r="66" spans="1:7">
      <c r="C66" s="7" t="s">
        <v>69</v>
      </c>
    </row>
    <row r="67" spans="1:7">
      <c r="A67" s="4" t="s">
        <v>68</v>
      </c>
    </row>
    <row r="70" spans="1:7">
      <c r="C70" t="s">
        <v>30</v>
      </c>
      <c r="D70" s="1" t="s">
        <v>1</v>
      </c>
      <c r="E70" s="1" t="s">
        <v>2</v>
      </c>
      <c r="F70" s="1" t="s">
        <v>3</v>
      </c>
    </row>
    <row r="72" spans="1:7">
      <c r="A72" s="2" t="s">
        <v>11</v>
      </c>
      <c r="D72" s="1"/>
    </row>
    <row r="74" spans="1:7">
      <c r="A74" s="3" t="s">
        <v>4</v>
      </c>
      <c r="B74" s="3"/>
      <c r="C74" s="17" t="str">
        <f>+C41</f>
        <v xml:space="preserve"> مدفوعات خدمات إدارة الشؤون المالية</v>
      </c>
      <c r="D74" s="3" t="s">
        <v>5</v>
      </c>
      <c r="E74" s="3"/>
      <c r="F74" s="17" t="str">
        <f>+F41</f>
        <v>أبراج البنك الفيدرالي لأتلانتيس، أتلانتيس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6</v>
      </c>
      <c r="B76" s="3"/>
      <c r="C76" s="3" t="s">
        <v>7</v>
      </c>
      <c r="D76" s="3" t="s">
        <v>8</v>
      </c>
      <c r="E76" s="3"/>
      <c r="F76" s="58">
        <f>+D24</f>
        <v>99253647</v>
      </c>
      <c r="G76" s="58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9</v>
      </c>
      <c r="B78" s="3"/>
      <c r="C78" s="16" t="str">
        <f>+C45</f>
        <v xml:space="preserve">1أكتوبر 2017 </v>
      </c>
      <c r="D78" s="3" t="s">
        <v>10</v>
      </c>
      <c r="E78" s="3"/>
      <c r="F78" s="38" t="s">
        <v>28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51" t="s">
        <v>26</v>
      </c>
      <c r="E80" s="52"/>
      <c r="F80" s="1" t="s">
        <v>12</v>
      </c>
      <c r="G80" s="20"/>
    </row>
    <row r="81" spans="1:9" ht="17.100000000000001" customHeight="1">
      <c r="A81" s="59" t="s">
        <v>25</v>
      </c>
      <c r="B81" s="60"/>
      <c r="C81" s="60"/>
      <c r="D81" s="61"/>
      <c r="E81" s="61"/>
      <c r="F81" s="61"/>
      <c r="G81" s="62"/>
      <c r="I81" s="6" t="s">
        <v>21</v>
      </c>
    </row>
    <row r="82" spans="1:9">
      <c r="A82" s="10" t="s">
        <v>14</v>
      </c>
      <c r="B82" s="11" t="s">
        <v>15</v>
      </c>
      <c r="C82" s="11" t="s">
        <v>16</v>
      </c>
      <c r="D82" s="47" t="s">
        <v>17</v>
      </c>
      <c r="E82" s="48"/>
      <c r="F82" s="11" t="s">
        <v>18</v>
      </c>
      <c r="G82" s="12" t="s">
        <v>19</v>
      </c>
    </row>
    <row r="83" spans="1:9" s="6" customFormat="1" ht="27" customHeight="1">
      <c r="A83" s="21" t="str">
        <f>+A64</f>
        <v>5أغسطس 2017</v>
      </c>
      <c r="B83" s="31"/>
      <c r="C83" s="41" t="s">
        <v>13</v>
      </c>
      <c r="D83" s="57"/>
      <c r="E83" s="32"/>
      <c r="F83" s="32"/>
      <c r="G83" s="29">
        <f>+G64</f>
        <v>5405000</v>
      </c>
    </row>
    <row r="84" spans="1:9" s="6" customFormat="1" ht="27" customHeight="1">
      <c r="A84" s="21">
        <v>42953</v>
      </c>
      <c r="B84" s="31"/>
      <c r="C84" s="41" t="s">
        <v>32</v>
      </c>
      <c r="D84" s="41"/>
      <c r="E84" s="33">
        <v>1500000</v>
      </c>
      <c r="F84" s="34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1"/>
      <c r="C85" s="41" t="s">
        <v>31</v>
      </c>
      <c r="D85" s="41"/>
      <c r="E85" s="35">
        <v>100000</v>
      </c>
      <c r="F85" s="32"/>
      <c r="G85" s="26">
        <f t="shared" si="2"/>
        <v>3805000</v>
      </c>
    </row>
    <row r="86" spans="1:9" s="6" customFormat="1" ht="27" customHeight="1">
      <c r="A86" s="21">
        <v>43000</v>
      </c>
      <c r="B86" s="31"/>
      <c r="C86" s="41" t="s">
        <v>33</v>
      </c>
      <c r="D86" s="41"/>
      <c r="E86" s="35">
        <v>100000</v>
      </c>
      <c r="F86" s="34"/>
      <c r="G86" s="26">
        <f t="shared" si="2"/>
        <v>3705000</v>
      </c>
    </row>
    <row r="87" spans="1:9" s="6" customFormat="1" ht="27" customHeight="1">
      <c r="A87" s="21">
        <v>43007</v>
      </c>
      <c r="B87" s="31"/>
      <c r="C87" s="41" t="s">
        <v>34</v>
      </c>
      <c r="D87" s="41"/>
      <c r="E87" s="35">
        <v>200000</v>
      </c>
      <c r="F87" s="34"/>
      <c r="G87" s="26">
        <f t="shared" si="2"/>
        <v>3505000</v>
      </c>
    </row>
    <row r="88" spans="1:9" s="6" customFormat="1" ht="27" customHeight="1">
      <c r="A88" s="21">
        <v>43013</v>
      </c>
      <c r="B88" s="31"/>
      <c r="C88" s="41" t="s">
        <v>31</v>
      </c>
      <c r="D88" s="41"/>
      <c r="E88" s="33">
        <v>100000</v>
      </c>
      <c r="F88" s="34"/>
      <c r="G88" s="26">
        <f t="shared" si="2"/>
        <v>3405000</v>
      </c>
    </row>
    <row r="89" spans="1:9" s="6" customFormat="1" ht="27" customHeight="1">
      <c r="A89" s="21">
        <v>43018</v>
      </c>
      <c r="B89" s="31"/>
      <c r="C89" s="41" t="s">
        <v>35</v>
      </c>
      <c r="D89" s="41"/>
      <c r="E89" s="35">
        <v>1000000</v>
      </c>
      <c r="F89" s="32"/>
      <c r="G89" s="26">
        <f t="shared" si="2"/>
        <v>2405000</v>
      </c>
    </row>
    <row r="90" spans="1:9" s="6" customFormat="1" ht="27" customHeight="1">
      <c r="A90" s="21">
        <v>43045</v>
      </c>
      <c r="B90" s="36"/>
      <c r="C90" s="53" t="s">
        <v>31</v>
      </c>
      <c r="D90" s="54"/>
      <c r="E90" s="35">
        <v>100000</v>
      </c>
      <c r="F90" s="37"/>
      <c r="G90" s="26">
        <f t="shared" si="2"/>
        <v>2305000</v>
      </c>
    </row>
    <row r="91" spans="1:9" s="6" customFormat="1" ht="27" customHeight="1">
      <c r="A91" s="21">
        <v>43046</v>
      </c>
      <c r="B91" s="31"/>
      <c r="C91" s="41" t="s">
        <v>36</v>
      </c>
      <c r="D91" s="41"/>
      <c r="E91" s="35">
        <v>1000000</v>
      </c>
      <c r="F91" s="34"/>
      <c r="G91" s="26">
        <f t="shared" si="2"/>
        <v>1305000</v>
      </c>
    </row>
    <row r="92" spans="1:9" s="6" customFormat="1" ht="27" customHeight="1">
      <c r="A92" s="21">
        <v>43050</v>
      </c>
      <c r="B92" s="31"/>
      <c r="C92" s="41" t="s">
        <v>36</v>
      </c>
      <c r="D92" s="41"/>
      <c r="E92" s="35">
        <v>500000</v>
      </c>
      <c r="F92" s="32"/>
      <c r="G92" s="26">
        <f t="shared" si="2"/>
        <v>805000</v>
      </c>
    </row>
    <row r="93" spans="1:9" s="6" customFormat="1" ht="27" customHeight="1">
      <c r="A93" s="21"/>
      <c r="B93" s="31"/>
      <c r="C93" s="31"/>
      <c r="D93" s="31"/>
      <c r="E93" s="35"/>
      <c r="F93" s="32"/>
      <c r="G93" s="26"/>
    </row>
    <row r="94" spans="1:9" s="6" customFormat="1" ht="27" customHeight="1">
      <c r="A94" s="21"/>
      <c r="B94" s="31"/>
      <c r="C94" s="31"/>
      <c r="D94" s="31"/>
      <c r="E94" s="35"/>
      <c r="F94" s="32"/>
      <c r="G94" s="26"/>
    </row>
    <row r="95" spans="1:9" s="5" customFormat="1" ht="27" customHeight="1">
      <c r="A95" s="21"/>
      <c r="B95" s="22"/>
      <c r="C95" s="41"/>
      <c r="D95" s="41"/>
      <c r="E95" s="30"/>
      <c r="F95" s="28"/>
      <c r="G95" s="29"/>
    </row>
    <row r="96" spans="1:9" s="5" customFormat="1" ht="27" customHeight="1">
      <c r="A96" s="21"/>
      <c r="B96" s="22"/>
      <c r="C96" s="41"/>
      <c r="D96" s="41"/>
      <c r="E96" s="27"/>
      <c r="F96" s="28"/>
      <c r="G96" s="29"/>
    </row>
    <row r="97" spans="1:7" s="5" customFormat="1" ht="27" customHeight="1">
      <c r="A97" s="21"/>
      <c r="B97" s="22"/>
      <c r="C97" s="41"/>
      <c r="D97" s="41"/>
      <c r="E97" s="27"/>
      <c r="F97" s="28"/>
      <c r="G97" s="29"/>
    </row>
    <row r="98" spans="1:7" ht="26.1" customHeight="1">
      <c r="C98" s="7" t="s">
        <v>23</v>
      </c>
      <c r="G98" s="40">
        <f>+G92</f>
        <v>805000</v>
      </c>
    </row>
    <row r="99" spans="1:7" ht="15" customHeight="1">
      <c r="A99" s="4" t="s">
        <v>20</v>
      </c>
    </row>
  </sheetData>
  <mergeCells count="41"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  <mergeCell ref="C87:D87"/>
    <mergeCell ref="C92:D92"/>
    <mergeCell ref="C95:D95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C84:D84"/>
    <mergeCell ref="C85:D85"/>
    <mergeCell ref="C97:D97"/>
    <mergeCell ref="A37:B37"/>
    <mergeCell ref="C96:D96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</mergeCells>
  <phoneticPr fontId="3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Account 4</vt:lpstr>
      <vt:lpstr>'Account 4'!Zone_d_impression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admin</cp:lastModifiedBy>
  <cp:lastPrinted>2017-09-07T17:41:30Z</cp:lastPrinted>
  <dcterms:created xsi:type="dcterms:W3CDTF">2015-02-19T12:49:29Z</dcterms:created>
  <dcterms:modified xsi:type="dcterms:W3CDTF">2018-09-11T10:49:51Z</dcterms:modified>
</cp:coreProperties>
</file>