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80" windowWidth="20370" windowHeight="9015"/>
  </bookViews>
  <sheets>
    <sheet name="звіт" sheetId="15" r:id="rId1"/>
  </sheets>
  <definedNames>
    <definedName name="_xlnm.Print_Area" localSheetId="0">звіт!$A$1:$F$288</definedName>
  </definedNames>
  <calcPr calcId="145621" refMode="R1C1"/>
</workbook>
</file>

<file path=xl/calcChain.xml><?xml version="1.0" encoding="utf-8"?>
<calcChain xmlns="http://schemas.openxmlformats.org/spreadsheetml/2006/main">
  <c r="F278" i="15" l="1"/>
  <c r="F256" i="15"/>
  <c r="F267" i="15" l="1"/>
  <c r="F232" i="15" l="1"/>
  <c r="F198" i="15"/>
  <c r="F160" i="15"/>
  <c r="F201" i="15" l="1"/>
  <c r="F235" i="15"/>
  <c r="F163" i="15"/>
  <c r="F122" i="15"/>
  <c r="F44" i="15"/>
  <c r="F125" i="15" l="1"/>
  <c r="F83" i="15" l="1"/>
  <c r="F86" i="15" l="1"/>
</calcChain>
</file>

<file path=xl/sharedStrings.xml><?xml version="1.0" encoding="utf-8"?>
<sst xmlns="http://schemas.openxmlformats.org/spreadsheetml/2006/main" count="479" uniqueCount="294">
  <si>
    <t>-</t>
  </si>
  <si>
    <t>Services</t>
  </si>
  <si>
    <t>Subtotal Conference hall and technical equipment</t>
  </si>
  <si>
    <t>Subtotal Meals</t>
  </si>
  <si>
    <t>Subtotal Conference support</t>
  </si>
  <si>
    <t>Subtotal Reimbursement of travel expenses</t>
  </si>
  <si>
    <t>Subtotal Accommodation</t>
  </si>
  <si>
    <t>Subtotal printing services</t>
  </si>
  <si>
    <t>Subtotal Other</t>
  </si>
  <si>
    <t>TOTAL EVENT 3.</t>
  </si>
  <si>
    <t>Date due</t>
  </si>
  <si>
    <t>Quantity</t>
  </si>
  <si>
    <t>Unit prices</t>
  </si>
  <si>
    <t>Number of participants/ days</t>
  </si>
  <si>
    <t>Total</t>
  </si>
  <si>
    <t>ESTIMATED BUDGET</t>
  </si>
  <si>
    <t>Services:</t>
  </si>
  <si>
    <t>Event management services</t>
  </si>
  <si>
    <t>Event 2:</t>
  </si>
  <si>
    <t>Event 3:</t>
  </si>
  <si>
    <t>Event 4:</t>
  </si>
  <si>
    <t xml:space="preserve"> Event 1:</t>
  </si>
  <si>
    <t>Event 5:</t>
  </si>
  <si>
    <t xml:space="preserve">Participants: </t>
  </si>
  <si>
    <t>Subtotal Travel and Transportation</t>
  </si>
  <si>
    <t>Subtotal organisational services</t>
  </si>
  <si>
    <t xml:space="preserve">Event 6: </t>
  </si>
  <si>
    <t xml:space="preserve">Event  7: </t>
  </si>
  <si>
    <t xml:space="preserve">Event 8: </t>
  </si>
  <si>
    <t>Event 9:</t>
  </si>
  <si>
    <t>Date and place 1:</t>
  </si>
  <si>
    <t>Date and place 2:</t>
  </si>
  <si>
    <t>Date and place 3:</t>
  </si>
  <si>
    <t>Date and place 4:</t>
  </si>
  <si>
    <t>Date and place 5:</t>
  </si>
  <si>
    <t>Date and place 6:</t>
  </si>
  <si>
    <t>Date and place 7:</t>
  </si>
  <si>
    <t>Date and place 8:</t>
  </si>
  <si>
    <t>Date and place 9:</t>
  </si>
  <si>
    <t>free of charge</t>
  </si>
  <si>
    <t>1.2. Water for the participants</t>
  </si>
  <si>
    <t>1.3. Rent and set up of technical equipment</t>
  </si>
  <si>
    <t>1.3.2. Laptop (with remote presentation control), projector and screen.</t>
  </si>
  <si>
    <t>1.3.3. Flipchart and set of markers</t>
  </si>
  <si>
    <t>2. Meals/ Catering Services</t>
  </si>
  <si>
    <t xml:space="preserve">2.1. Welcoming coffee break </t>
  </si>
  <si>
    <t xml:space="preserve">2.3. Buffet lunch </t>
  </si>
  <si>
    <t>3. Conference support</t>
  </si>
  <si>
    <t>3.1. Set up of registration desks, proper directions to the conference room; conduct registration of participants.</t>
  </si>
  <si>
    <t>3.2. Work of even manager (s) on site</t>
  </si>
  <si>
    <t>4. Travel and Transportation</t>
  </si>
  <si>
    <t>4.1. Reimbursement of travel expenses for participants</t>
  </si>
  <si>
    <t>4.2. Reimbursement company fee</t>
  </si>
  <si>
    <t>Total Event 1:</t>
  </si>
  <si>
    <t>TOTAL EVENT 2.</t>
  </si>
  <si>
    <t xml:space="preserve">2.2. Extended coffee break </t>
  </si>
  <si>
    <t>TOTAL EVENT 4.</t>
  </si>
  <si>
    <t>TOTAL EVENT 5.</t>
  </si>
  <si>
    <t>33. Printing services</t>
  </si>
  <si>
    <t>33.2 Badges for participants</t>
  </si>
  <si>
    <t xml:space="preserve">33.3. Name tags for the participants </t>
  </si>
  <si>
    <t>34. Organisational services</t>
  </si>
  <si>
    <t>34.1. Delivery of materials to the venue / from the venue to the CoE Office</t>
  </si>
  <si>
    <t>TOTAL EVENT 6.</t>
  </si>
  <si>
    <t>44. Travel and Transportation</t>
  </si>
  <si>
    <t>Total Event 7:</t>
  </si>
  <si>
    <t>Total Event 8:</t>
  </si>
  <si>
    <t>Total Event 9:</t>
  </si>
  <si>
    <t>TOTAL:</t>
  </si>
  <si>
    <t>36. Meals</t>
  </si>
  <si>
    <t>36.1. Welcoming coffee break</t>
  </si>
  <si>
    <t xml:space="preserve">36.2. Extended coffee break catering </t>
  </si>
  <si>
    <t xml:space="preserve">36.3. Buffet lunch </t>
  </si>
  <si>
    <t>37. Conference support</t>
  </si>
  <si>
    <t>37.1. Set up of registration desks, proper directions to the conference room; conduct registration of participants.</t>
  </si>
  <si>
    <t>37.2. Work of even manager (s) on site</t>
  </si>
  <si>
    <t>40. Printing services</t>
  </si>
  <si>
    <t>40.2 Badges for participants</t>
  </si>
  <si>
    <t xml:space="preserve">40.3. Name tags for the participants </t>
  </si>
  <si>
    <t>41. Organisational services</t>
  </si>
  <si>
    <t>41.1. Delivery of materials to the venue / from the venue to the CoE Office</t>
  </si>
  <si>
    <t>42. Travel and Transportation</t>
  </si>
  <si>
    <t>42.4. Water in the car during all travels</t>
  </si>
  <si>
    <t xml:space="preserve">First Interactive Workshop on the Dynamic Security for Senior Prison Officers in Kharkiv, 10 August 2017 (10h00 - 16h00)
</t>
  </si>
  <si>
    <t xml:space="preserve">Second Interactive Workshop on the Dynamic Security for Senior Prison Officers in Odesa, 15 August 2017 (10h00 - 16h00)
</t>
  </si>
  <si>
    <t xml:space="preserve">Third Interactive Workshop on the Dynamic Security for Senior Prison Officers in Lviv, 18 August 2017 (10h00 - 16h00)
</t>
  </si>
  <si>
    <t xml:space="preserve">Fourth Interactive Workshop on the Dynamic Security for Senior Prison Officers in Dnipro, 21 August 2017 (10h00 - 16h00)
</t>
  </si>
  <si>
    <t xml:space="preserve">Fifth Interactive Workshop on the Dynamic Security for Senior Prison Officers in Bila Tserkva, in the Bila Tserkva In-Service Training Centre, 27 September 2017 (10h00 - 16h00)
</t>
  </si>
  <si>
    <t xml:space="preserve">Sixth Interactive Workshop on the Dynamic Security for Senior Prison Officers in Vinnytsia, 04 October 2017 (10h00 - 16h00)
</t>
  </si>
  <si>
    <t>10 August 2017, Kharkiv</t>
  </si>
  <si>
    <t>15 August 2017 , Odesa</t>
  </si>
  <si>
    <t>18 August 2017, Lviv</t>
  </si>
  <si>
    <t>21 August 2017, Dnipro</t>
  </si>
  <si>
    <t>27 September 2017, Bila Tserkva, in the Bila Tserkva In-Service Training Centre</t>
  </si>
  <si>
    <t>04 October 2017, Vinnytsia</t>
  </si>
  <si>
    <t>Event 1. First Interactive Workshop on the Dynamic Security for Senior Prison Officers in Kharkiv, 10 August 2017 (10h00 - 16h00)</t>
  </si>
  <si>
    <t>1.1. Rent and set up of conference hall  (setting open café - five separate round tables)</t>
  </si>
  <si>
    <r>
      <t xml:space="preserve">4.3. Procurement of tickets Intercity </t>
    </r>
    <r>
      <rPr>
        <b/>
        <sz val="11"/>
        <color theme="1"/>
        <rFont val="Calibri"/>
        <family val="2"/>
        <scheme val="minor"/>
      </rPr>
      <t xml:space="preserve">Kyiv-Kharkiv-Kyiv </t>
    </r>
    <r>
      <rPr>
        <sz val="11"/>
        <color theme="1"/>
        <rFont val="Calibri"/>
        <family val="2"/>
        <scheme val="minor"/>
      </rPr>
      <t>per 2 persons</t>
    </r>
  </si>
  <si>
    <t>1.3.1. Sound equipment: 3 radio microphones</t>
  </si>
  <si>
    <t>Event 2.Second Interactive Workshop on the Dynamic Security for Senior Prison Officers in Odesa, 15 August 2017 (10h00 - 16h00)</t>
  </si>
  <si>
    <t>10.08.17</t>
  </si>
  <si>
    <t>09.08.17      10.08.17</t>
  </si>
  <si>
    <t>5.2. Dinner at the hotel on 09.08</t>
  </si>
  <si>
    <t>09.08.17</t>
  </si>
  <si>
    <r>
      <t>5.1. Single standard room, breakfast included 09.08 - 10.08</t>
    </r>
    <r>
      <rPr>
        <sz val="11"/>
        <color rgb="FFFF0000"/>
        <rFont val="Calibri"/>
        <family val="2"/>
        <charset val="204"/>
      </rPr>
      <t xml:space="preserve"> </t>
    </r>
  </si>
  <si>
    <t>6. Printing services</t>
  </si>
  <si>
    <t>6.1. Print of materials: A4 format in colour, double sided, 100 pages per person.</t>
  </si>
  <si>
    <t xml:space="preserve">6.2. Name tags for the participants </t>
  </si>
  <si>
    <t>6.3. Badges</t>
  </si>
  <si>
    <t>7. Other</t>
  </si>
  <si>
    <r>
      <t xml:space="preserve">1. Conference hall and technical equipment- </t>
    </r>
    <r>
      <rPr>
        <b/>
        <sz val="11"/>
        <color rgb="FFFF0000"/>
        <rFont val="Calibri"/>
        <family val="2"/>
      </rPr>
      <t>Premier Hotel Aurora</t>
    </r>
  </si>
  <si>
    <t>7.1. Delivery of materials to the venue / from the venue to the CoE Office</t>
  </si>
  <si>
    <t>8.1. Rent and set up of conference hall. Round table settings. Bottled water for participants included.</t>
  </si>
  <si>
    <t xml:space="preserve">8.2. Bottled water in hall for the participants </t>
  </si>
  <si>
    <t xml:space="preserve">8.3. Rent and set up of technical equipment </t>
  </si>
  <si>
    <t>14 September 2017, Bozhkove town, Poltavska Oblast</t>
  </si>
  <si>
    <t>15 September 2017, Bila Tserkva</t>
  </si>
  <si>
    <t xml:space="preserve">05 October 2017, Stryzhavka, Vinnytska Oblast </t>
  </si>
  <si>
    <t xml:space="preserve">8.3.1. Sound equipment: 1 radio microphones, 15 goose microphones, loudspeakers, mixer, amplifier and other necessary sound equipment - 25 people. </t>
  </si>
  <si>
    <t>8.3.2. Laptop (with remote presentation control), projector and screen.</t>
  </si>
  <si>
    <t>8.3.3.  Flipchart and a set of markers</t>
  </si>
  <si>
    <t>15.08.17</t>
  </si>
  <si>
    <t>9. Meals</t>
  </si>
  <si>
    <t>9.1. Welcoming coffee break</t>
  </si>
  <si>
    <t xml:space="preserve">9.2. Extended coffee breaks catering </t>
  </si>
  <si>
    <t xml:space="preserve">9.3. Buffet lunch </t>
  </si>
  <si>
    <t>10. Conference support</t>
  </si>
  <si>
    <t>10.1. Set up of registration desks, proper directions to the conference room; conduct registration of participants.</t>
  </si>
  <si>
    <t>10.2. Work of even manager (s) on site</t>
  </si>
  <si>
    <t>11. Travel and Transportation</t>
  </si>
  <si>
    <t>14.08.17</t>
  </si>
  <si>
    <t>14.08.17      15.08.17</t>
  </si>
  <si>
    <t>11.2. Reimbursement of travel expenses for participants</t>
  </si>
  <si>
    <t xml:space="preserve">11.3. Reimbursement company fee </t>
  </si>
  <si>
    <r>
      <t>12.1. Single standard room, breakfast included 14.08 - 15.08</t>
    </r>
    <r>
      <rPr>
        <sz val="11"/>
        <color rgb="FFFF0000"/>
        <rFont val="Calibri"/>
        <family val="2"/>
        <charset val="204"/>
      </rPr>
      <t xml:space="preserve"> </t>
    </r>
  </si>
  <si>
    <t>12.2. Dinner at the hotel on 14.08</t>
  </si>
  <si>
    <t>13. Printing services</t>
  </si>
  <si>
    <t>13.2 Badges for participants</t>
  </si>
  <si>
    <t xml:space="preserve">13.3. Name tags for the participants </t>
  </si>
  <si>
    <t>14. Organisational services</t>
  </si>
  <si>
    <t>14.1. Delivery of materials to the venue / from the venue to the CoE Office</t>
  </si>
  <si>
    <t>Event 3.Third Interactive Workshop on the Dynamic Security for Senior Prison Officers in Lviv, 18 August 2017 (10h00 - 16h00)</t>
  </si>
  <si>
    <r>
      <t xml:space="preserve">15. Conference hall and technical equipment at the </t>
    </r>
    <r>
      <rPr>
        <b/>
        <sz val="11"/>
        <color rgb="FFFF0000"/>
        <rFont val="Calibri"/>
        <family val="2"/>
      </rPr>
      <t>Hotel Leopolis, conference hall Karelia</t>
    </r>
  </si>
  <si>
    <t>18.08.17</t>
  </si>
  <si>
    <t xml:space="preserve">15.1. Rent and set up of conference hall. Round table settings. </t>
  </si>
  <si>
    <t>15.2 Bottled water for participants</t>
  </si>
  <si>
    <t xml:space="preserve">15.3. Rent and set up of technical equipment </t>
  </si>
  <si>
    <t xml:space="preserve">15.3.1. Sound equipment: 3 radio microphones </t>
  </si>
  <si>
    <t>15.3.2. Laptop (with remote presentation control), projector and screen.</t>
  </si>
  <si>
    <t>15.3.3. Flipchart and a set of markers</t>
  </si>
  <si>
    <t>16. Meals</t>
  </si>
  <si>
    <t>16.1. Welcoming coffee break</t>
  </si>
  <si>
    <t xml:space="preserve">16.2. Extended coffee break catering </t>
  </si>
  <si>
    <t xml:space="preserve">16.3. Buffet lunch </t>
  </si>
  <si>
    <t>17. Conference support</t>
  </si>
  <si>
    <t>17.1. Set up of registration desks, proper directions to the conference room; conduct registration of participants.</t>
  </si>
  <si>
    <t>17.2. Work of even manager (s) on site</t>
  </si>
  <si>
    <t>18. Travel and transportation</t>
  </si>
  <si>
    <t>17.08.17</t>
  </si>
  <si>
    <t>18.4. Reimbursement of travel expenses for participants</t>
  </si>
  <si>
    <t>17.08.17   18.08.17</t>
  </si>
  <si>
    <t xml:space="preserve">18.5. Reimbursement company fee </t>
  </si>
  <si>
    <t>19. Accommodation at the Hotel (3 or 4 star in the walking distance to the venue)</t>
  </si>
  <si>
    <r>
      <t>19.1. Single standard room, breakfast included 17.08 - 18.08</t>
    </r>
    <r>
      <rPr>
        <sz val="11"/>
        <color rgb="FFFF0000"/>
        <rFont val="Calibri"/>
        <family val="2"/>
        <charset val="204"/>
      </rPr>
      <t xml:space="preserve"> </t>
    </r>
  </si>
  <si>
    <t>19.2. Dinner at the hotel on 17.08</t>
  </si>
  <si>
    <t>20. Printing services</t>
  </si>
  <si>
    <t>20.2 Badges for participants</t>
  </si>
  <si>
    <t xml:space="preserve">20.3. Name tags for the participants </t>
  </si>
  <si>
    <t>21. Organisational services</t>
  </si>
  <si>
    <t>21.1. Delivery of materials to the venue / from the venue to the CoE Office</t>
  </si>
  <si>
    <t>Event 4.Fourth Interactive Workshop on the Dynamic Security for Senior Prison Officers in Dnipro, 21 August 2017 (10h00 - 16h00)</t>
  </si>
  <si>
    <t>21.08.17</t>
  </si>
  <si>
    <t xml:space="preserve">22.1. Rent and set up of conference hall. Round table settings. </t>
  </si>
  <si>
    <t>22.2 Bottled water for participants</t>
  </si>
  <si>
    <r>
      <t xml:space="preserve">22. Conference hall and technical equipment at the </t>
    </r>
    <r>
      <rPr>
        <b/>
        <sz val="11"/>
        <color rgb="FFFF0000"/>
        <rFont val="Calibri"/>
        <family val="2"/>
      </rPr>
      <t>Hotel Reikarz</t>
    </r>
    <r>
      <rPr>
        <b/>
        <sz val="11"/>
        <color rgb="FF000000"/>
        <rFont val="Calibri"/>
        <family val="2"/>
        <charset val="204"/>
      </rPr>
      <t>,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rgb="FF000000"/>
        <rFont val="Calibri"/>
        <family val="2"/>
        <charset val="204"/>
      </rPr>
      <t>in Dnipro</t>
    </r>
  </si>
  <si>
    <t xml:space="preserve">22.3. Rent and set up of technical equipment </t>
  </si>
  <si>
    <t xml:space="preserve">22.3.1.Sound equipment: 3 radio microphones </t>
  </si>
  <si>
    <t>22.3.2. Laptop (with remote presentation control), projector and screen.</t>
  </si>
  <si>
    <t>22.3.3. Flipchart and a set of markers</t>
  </si>
  <si>
    <t>23. Meals</t>
  </si>
  <si>
    <t>23.1. Welcoming coffee break</t>
  </si>
  <si>
    <t xml:space="preserve">23.2. Extended coffee break catering </t>
  </si>
  <si>
    <t xml:space="preserve">23.3. Buffet lunch </t>
  </si>
  <si>
    <t>24. Conference support</t>
  </si>
  <si>
    <t>24.2. Work of even manager (s) on site</t>
  </si>
  <si>
    <t>24.1. Set up of registration desks, proper directions to the conference room; conduct registration of participants</t>
  </si>
  <si>
    <t>25. Reimbursement of travel expenses</t>
  </si>
  <si>
    <t>20.08.17</t>
  </si>
  <si>
    <t>11.1. Transfer Odesa airport - Hotel Odesa - Airport - car sedan</t>
  </si>
  <si>
    <t>18.2. Transfer Lviv railway station - Hotel - Lviv railway station - car sedan</t>
  </si>
  <si>
    <r>
      <t xml:space="preserve">18.1. Procurement of train tickets </t>
    </r>
    <r>
      <rPr>
        <b/>
        <sz val="11"/>
        <color rgb="FF000000"/>
        <rFont val="Calibri"/>
        <family val="2"/>
      </rPr>
      <t xml:space="preserve">Kyiv - Lviv- Kyiv </t>
    </r>
    <r>
      <rPr>
        <sz val="11"/>
        <color rgb="FF000000"/>
        <rFont val="Calibri"/>
        <family val="2"/>
        <charset val="204"/>
      </rPr>
      <t>(intercity)</t>
    </r>
  </si>
  <si>
    <t>25.1. Transfer Dnipro airport - Hotel Raikarz Dnipro - Airport - car sedan</t>
  </si>
  <si>
    <t>25.2. Reimbursement of travel expenses for participants</t>
  </si>
  <si>
    <t xml:space="preserve">25.3. Reimbursement company fee </t>
  </si>
  <si>
    <t>20.08.17  21.08.17</t>
  </si>
  <si>
    <t>26.1. Single standard room, breakfast included 20.08 - 21.08</t>
  </si>
  <si>
    <t>26.2. Dinner at the hotel on 05.04</t>
  </si>
  <si>
    <t xml:space="preserve">26.3. Pre-book the hotel  for the CoE experts (they pay themselves) - 3 persons </t>
  </si>
  <si>
    <t>27. Printing services</t>
  </si>
  <si>
    <t>27.2 Badges for participants</t>
  </si>
  <si>
    <t xml:space="preserve">27.3. Name tags for the participants </t>
  </si>
  <si>
    <t>28. Organisational services</t>
  </si>
  <si>
    <t>28.1. Delivery of materials to the venue / from the venue to the CoE Office</t>
  </si>
  <si>
    <t>Event 5.Fifth Interactive Workshop on the Dynamic Security for Senior Prison Officers in Bila Tserkva, in the Bila Tserkva In-Service Training Centre, 27 September 2017 (10h00 - 16h00)</t>
  </si>
  <si>
    <t xml:space="preserve">29. Conference hall and technical equipment </t>
  </si>
  <si>
    <t>27.09.17</t>
  </si>
  <si>
    <t xml:space="preserve">29.1. Rent and set up of conference hall. Round table settings. </t>
  </si>
  <si>
    <t>29.2 Bottled water for participants</t>
  </si>
  <si>
    <t xml:space="preserve">29.3.Rent and set up of technical equipment </t>
  </si>
  <si>
    <t xml:space="preserve">29.3.1. Sound equipment: 3 radio microphones, 18 goose microphones, loudspeakers, mixer, amplifier and other necessary sound equipment - 25 people. </t>
  </si>
  <si>
    <t>29.3.2. Laptop (with remote presentation control), projector and screen.</t>
  </si>
  <si>
    <t>29.3.3. Flipchart and a set of markers</t>
  </si>
  <si>
    <t>30. Meals (catering from Kyiv!)</t>
  </si>
  <si>
    <t>30.1. Welcoming coffee break</t>
  </si>
  <si>
    <t xml:space="preserve">30.2. Extended coffee break catering </t>
  </si>
  <si>
    <t xml:space="preserve">30.3. Buffet lunch </t>
  </si>
  <si>
    <t>31. Conference support</t>
  </si>
  <si>
    <t>31.1. Set up of registration desks, proper directions to the conference room; conduct registration of participants.</t>
  </si>
  <si>
    <t>31.2. Work of even manager (s) on site</t>
  </si>
  <si>
    <t>32. Travel and transportation</t>
  </si>
  <si>
    <r>
      <t xml:space="preserve">32.1. Transportation services </t>
    </r>
    <r>
      <rPr>
        <b/>
        <sz val="11"/>
        <color rgb="FF000000"/>
        <rFont val="Calibri"/>
        <family val="2"/>
      </rPr>
      <t>Kyiv - Bila Tserkva - Kyiv</t>
    </r>
    <r>
      <rPr>
        <sz val="11"/>
        <color rgb="FF000000"/>
        <rFont val="Calibri"/>
        <family val="2"/>
        <charset val="204"/>
      </rPr>
      <t xml:space="preserve"> (the driver should wait till 16h00) - minivan per 6 people</t>
    </r>
  </si>
  <si>
    <t>32.2. Reimbursement of travel expenses for participants</t>
  </si>
  <si>
    <t xml:space="preserve">32.3. Reimbursement company fee </t>
  </si>
  <si>
    <t>Event 6.Sixth Interactive Workshop on the Dynamic Security for Senior Prison Officers in Vinnytsia, 04 October 2017 (10h00 - 16h00)</t>
  </si>
  <si>
    <t>04.10.17</t>
  </si>
  <si>
    <t xml:space="preserve">35.1. Rent and set up of conference hall. Round table settings. </t>
  </si>
  <si>
    <t>35.2. Bottled water for participants</t>
  </si>
  <si>
    <t xml:space="preserve">35.3.Rent and set up of technical equipment </t>
  </si>
  <si>
    <t>35.3.1 Sound equipment: 3 radio microphones</t>
  </si>
  <si>
    <t>35.3.2. Laptop (with remote presentation control), projector and screen.</t>
  </si>
  <si>
    <t>35.3.3. Flipchart and a set of markers</t>
  </si>
  <si>
    <t>38. Travel and transportation</t>
  </si>
  <si>
    <r>
      <t>38.1. Procurement of train tickets</t>
    </r>
    <r>
      <rPr>
        <b/>
        <sz val="11"/>
        <color rgb="FF000000"/>
        <rFont val="Calibri"/>
        <family val="2"/>
      </rPr>
      <t xml:space="preserve"> Kyiv - Vinnytsia- Kyiv (intercity)</t>
    </r>
  </si>
  <si>
    <t>03.10.17</t>
  </si>
  <si>
    <t>38.2. Transfer Vinnytsia railway station - Hotel Reikarz - Railway station</t>
  </si>
  <si>
    <t>03.10.17     04.10.17</t>
  </si>
  <si>
    <t>38.3. Reimbursement of travel expenses for participants</t>
  </si>
  <si>
    <t xml:space="preserve">38.4. Reimbursement company fee </t>
  </si>
  <si>
    <t>39.1. Single standard room, breakfast included 03.10.-04.10.17</t>
  </si>
  <si>
    <t>39.2. Dinner at the hotel on 03.10</t>
  </si>
  <si>
    <t>Event 7. Visit to the pilot prison No 65 (Bozhkove town, Poltavska Oblast) on 14 September 2017</t>
  </si>
  <si>
    <t>14.09.17</t>
  </si>
  <si>
    <t>13.09.17</t>
  </si>
  <si>
    <r>
      <t xml:space="preserve">42.2.Transportation service </t>
    </r>
    <r>
      <rPr>
        <b/>
        <sz val="11"/>
        <rFont val="Calibri"/>
        <family val="2"/>
        <scheme val="minor"/>
      </rPr>
      <t xml:space="preserve">railway station Poltava - Hotel Poltava - </t>
    </r>
    <r>
      <rPr>
        <sz val="11"/>
        <rFont val="Calibri"/>
        <family val="2"/>
        <scheme val="minor"/>
      </rPr>
      <t>car sedan per 2 people</t>
    </r>
  </si>
  <si>
    <t>43.1. Single standart room with breakfasts 13.09.17 - 14.09.17</t>
  </si>
  <si>
    <t>43. 2 Dinner at the hotel</t>
  </si>
  <si>
    <r>
      <t xml:space="preserve">42.1.Procurement of train tickets intercity  </t>
    </r>
    <r>
      <rPr>
        <b/>
        <sz val="11"/>
        <rFont val="Calibri"/>
        <family val="2"/>
        <scheme val="minor"/>
      </rPr>
      <t>Kyiv-Poltava-Kyiv</t>
    </r>
    <r>
      <rPr>
        <sz val="11"/>
        <rFont val="Calibri"/>
        <family val="2"/>
        <scheme val="minor"/>
      </rPr>
      <t xml:space="preserve"> - per 2 persons. Return to Kyiv last train on 14.09.17</t>
    </r>
  </si>
  <si>
    <t>Event 8. Visit to the pilot prison No 35 (Bila Tserkva) on 15 September 2017</t>
  </si>
  <si>
    <t>15.09.15</t>
  </si>
  <si>
    <r>
      <t xml:space="preserve">44.1. Transportation services </t>
    </r>
    <r>
      <rPr>
        <b/>
        <sz val="11"/>
        <rFont val="Calibri"/>
        <family val="2"/>
        <scheme val="minor"/>
      </rPr>
      <t>Kyiv - Bila Tserkva - Kyiv</t>
    </r>
    <r>
      <rPr>
        <sz val="11"/>
        <rFont val="Calibri"/>
        <family val="2"/>
        <scheme val="minor"/>
      </rPr>
      <t xml:space="preserve"> - car sedan per 2 persons ( the driver should wait till 16h30)</t>
    </r>
  </si>
  <si>
    <t>44.3. Water in the car during all travels</t>
  </si>
  <si>
    <t>45. Other</t>
  </si>
  <si>
    <t>45.1. Flipchart and set of markers</t>
  </si>
  <si>
    <t>46. Travel and Transportation</t>
  </si>
  <si>
    <t>Event 9. Visit to the polot prison No 81 (Stryzhavka, Vinnytska Oblast) on 05 October 2017</t>
  </si>
  <si>
    <t>46.2. Water in the car during all travels</t>
  </si>
  <si>
    <t>05.10.17</t>
  </si>
  <si>
    <t xml:space="preserve">46.3 Reimbursment of travel expenses </t>
  </si>
  <si>
    <t>47. Other</t>
  </si>
  <si>
    <t>47.1. Flipchart and set of markers</t>
  </si>
  <si>
    <t>Visit to the pilot prison No 65 (Bozhkove town, 12 Parkova Str., Poltavska Oblast) on 14 September 2017</t>
  </si>
  <si>
    <t>Visit to the pilot prison No 35 (Bila Tserkva, 16 Vasylia Symonenka Str.) on 15 September 2017</t>
  </si>
  <si>
    <t>Visit to the polot prison No 81 (Stryzhavka,30 Aleyi Str., Vinnytska Oblast) on 05 October 2017</t>
  </si>
  <si>
    <t>4.3.1. Transportation services railway station - Kharkiv hotel-railway station - car sedan</t>
  </si>
  <si>
    <r>
      <t xml:space="preserve">5. Accommodation at the Hotel (3 or 4 star in the walking distance to the venue) - </t>
    </r>
    <r>
      <rPr>
        <b/>
        <sz val="11"/>
        <color rgb="FFFF0000"/>
        <rFont val="Calibri"/>
        <family val="2"/>
      </rPr>
      <t>Premier Hotel Aurora Kharkiv</t>
    </r>
  </si>
  <si>
    <r>
      <t xml:space="preserve">42.3. Transportation services </t>
    </r>
    <r>
      <rPr>
        <b/>
        <sz val="11"/>
        <rFont val="Calibri"/>
        <family val="2"/>
        <scheme val="minor"/>
      </rPr>
      <t>Hotel Poltava - Prison No 65 in Bozhkove - Hotel Poltava</t>
    </r>
    <r>
      <rPr>
        <sz val="11"/>
        <rFont val="Calibri"/>
        <family val="2"/>
        <scheme val="minor"/>
      </rPr>
      <t xml:space="preserve"> - car sedan (the driver per 2 people should wait till 16h30)</t>
    </r>
  </si>
  <si>
    <t xml:space="preserve">43.3 Pre-book 2 standart rooms for the CoE </t>
  </si>
  <si>
    <t xml:space="preserve">44.2.Reimbursement of travel expenses </t>
  </si>
  <si>
    <r>
      <t xml:space="preserve">46.1.Transportation service </t>
    </r>
    <r>
      <rPr>
        <b/>
        <sz val="11"/>
        <rFont val="Calibri"/>
        <family val="2"/>
        <scheme val="minor"/>
      </rPr>
      <t>Vinnytsia-Prison No 81 - Vinnytsia</t>
    </r>
    <r>
      <rPr>
        <sz val="11"/>
        <rFont val="Calibri"/>
        <family val="2"/>
        <scheme val="minor"/>
      </rPr>
      <t xml:space="preserve"> per 2 persons, car sedan (the driver should wait till 16h30).</t>
    </r>
  </si>
  <si>
    <t>APPENDIX III to the CALL FOR TENDER NO  4455/2017/64</t>
  </si>
  <si>
    <t>35. Conference hall and technical equipment at the Hotel (tbc) to be suggested by the service provider</t>
  </si>
  <si>
    <t>12.3. Pre-book the hotel Gagarin for the CoE experts (they pay themselves)</t>
  </si>
  <si>
    <t>39.3. Pre-book the Vinnytsia hotel  for the CoE experts (they pay themselves)</t>
  </si>
  <si>
    <t xml:space="preserve">6 Workshops - 28 participants per each workshop </t>
  </si>
  <si>
    <t>13.1. Print of materials: 150 pages A4, in colour (28 copies)</t>
  </si>
  <si>
    <t>20.1. Print of materials: 150 pages A4, in colour double-sided  (28 copies)</t>
  </si>
  <si>
    <t>27.1. Print of materials: 150 pages A4, in colour, double-sided  (28 copies)</t>
  </si>
  <si>
    <t>33.1. Print of materials: 150 pages A4, in colour double-sided, (28 copies)</t>
  </si>
  <si>
    <t>40.1. Print of materials: 150 pages A4, in colour, double sided  (28 copies)</t>
  </si>
  <si>
    <t>5.3. Pre-book the hotel Premier Hotel Avrora for the CoE experts (they pay themselves) - for 2 people</t>
  </si>
  <si>
    <r>
      <t xml:space="preserve">8. Conference hall and technical equipment at the </t>
    </r>
    <r>
      <rPr>
        <b/>
        <sz val="11"/>
        <color rgb="FFFF0000"/>
        <rFont val="Calibri"/>
        <family val="2"/>
      </rPr>
      <t>Hotel Gagarin</t>
    </r>
    <r>
      <rPr>
        <b/>
        <sz val="11"/>
        <color rgb="FF000000"/>
        <rFont val="Calibri"/>
        <family val="2"/>
        <charset val="204"/>
      </rPr>
      <t>,</t>
    </r>
    <r>
      <rPr>
        <sz val="11"/>
        <rFont val="Times New Roman"/>
        <family val="1"/>
        <charset val="204"/>
      </rPr>
      <t xml:space="preserve"> </t>
    </r>
    <r>
      <rPr>
        <b/>
        <sz val="11"/>
        <color rgb="FF000000"/>
        <rFont val="Calibri"/>
        <family val="2"/>
        <charset val="204"/>
      </rPr>
      <t>in Odesa</t>
    </r>
  </si>
  <si>
    <r>
      <t xml:space="preserve">12. Accommodation at the </t>
    </r>
    <r>
      <rPr>
        <b/>
        <sz val="11"/>
        <color rgb="FFFF0000"/>
        <rFont val="Calibri"/>
        <family val="2"/>
      </rPr>
      <t>Hotel Gagarin</t>
    </r>
  </si>
  <si>
    <t>19.3. Pre-book the Leopolis hotel  for the CoE experts (they pay themselves)</t>
  </si>
  <si>
    <r>
      <t xml:space="preserve">26. Accommodation at the </t>
    </r>
    <r>
      <rPr>
        <b/>
        <sz val="11"/>
        <color rgb="FFFF0000"/>
        <rFont val="Calibri"/>
        <family val="2"/>
      </rPr>
      <t>Hotel Raikarz</t>
    </r>
    <r>
      <rPr>
        <b/>
        <sz val="11"/>
        <rFont val="Calibri"/>
        <family val="2"/>
      </rPr>
      <t xml:space="preserve"> in Dnipro (3 or 4 star in the walking distance to the venue)</t>
    </r>
  </si>
  <si>
    <t>39. Accommodation at the Hotel of 3 or 4 star - to be suggested by the Service Provider</t>
  </si>
  <si>
    <t xml:space="preserve">42.5. Reimbursement of travel expenses of participants </t>
  </si>
  <si>
    <r>
      <t xml:space="preserve">43. Accommodation </t>
    </r>
    <r>
      <rPr>
        <b/>
        <sz val="11"/>
        <color rgb="FFFF0000"/>
        <rFont val="Calibri"/>
        <family val="2"/>
        <scheme val="minor"/>
      </rPr>
      <t>Premier Hotel Palazzo</t>
    </r>
    <r>
      <rPr>
        <b/>
        <sz val="11"/>
        <rFont val="Calibri"/>
        <family val="2"/>
        <scheme val="minor"/>
      </rPr>
      <t>, Poltava</t>
    </r>
  </si>
  <si>
    <t>0.00</t>
  </si>
  <si>
    <t>Service Provider (Company's name)</t>
  </si>
  <si>
    <t>Responsible Person</t>
  </si>
  <si>
    <t>Date</t>
  </si>
  <si>
    <t>Signature</t>
  </si>
  <si>
    <t>Stamp</t>
  </si>
  <si>
    <t>VAT incl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</si>
</sst>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48" x14ac:knownFonts="1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Garamond"/>
      <family val="1"/>
      <charset val="204"/>
    </font>
    <font>
      <b/>
      <sz val="11"/>
      <color indexed="8"/>
      <name val="Garamond"/>
      <family val="1"/>
      <charset val="204"/>
    </font>
    <font>
      <b/>
      <sz val="11"/>
      <name val="Garamond"/>
      <family val="1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theme="1"/>
      <name val="Garamond"/>
      <family val="1"/>
      <charset val="204"/>
    </font>
    <font>
      <b/>
      <sz val="11"/>
      <color theme="1"/>
      <name val="Garamond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color rgb="FFFF0000"/>
      <name val="Calibri"/>
      <family val="2"/>
      <charset val="204"/>
    </font>
    <font>
      <b/>
      <sz val="11"/>
      <color theme="0"/>
      <name val="Calibri"/>
      <family val="2"/>
      <scheme val="minor"/>
    </font>
    <font>
      <sz val="11"/>
      <color theme="0"/>
      <name val="Arial"/>
      <family val="2"/>
      <charset val="204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i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Arial"/>
      <family val="2"/>
      <charset val="204"/>
    </font>
    <font>
      <b/>
      <sz val="11"/>
      <color rgb="FFFF0000"/>
      <name val="Calibri"/>
      <family val="2"/>
      <charset val="204"/>
    </font>
    <font>
      <sz val="8"/>
      <color rgb="FFFF0000"/>
      <name val="Arial"/>
      <family val="2"/>
      <charset val="204"/>
    </font>
    <font>
      <b/>
      <sz val="11"/>
      <color rgb="FFFF0000"/>
      <name val="Calibri"/>
      <family val="2"/>
      <scheme val="minor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DB4E1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6" fillId="0" borderId="0"/>
    <xf numFmtId="0" fontId="10" fillId="0" borderId="0"/>
    <xf numFmtId="0" fontId="10" fillId="0" borderId="0"/>
  </cellStyleXfs>
  <cellXfs count="183">
    <xf numFmtId="0" fontId="0" fillId="0" borderId="0" xfId="0"/>
    <xf numFmtId="2" fontId="0" fillId="0" borderId="0" xfId="0" applyNumberFormat="1"/>
    <xf numFmtId="0" fontId="12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wrapText="1"/>
    </xf>
    <xf numFmtId="16" fontId="14" fillId="0" borderId="0" xfId="0" applyNumberFormat="1" applyFont="1"/>
    <xf numFmtId="2" fontId="0" fillId="0" borderId="0" xfId="0" applyNumberFormat="1" applyAlignment="1">
      <alignment horizontal="left"/>
    </xf>
    <xf numFmtId="2" fontId="9" fillId="0" borderId="0" xfId="0" applyNumberFormat="1" applyFont="1" applyAlignment="1">
      <alignment horizontal="left"/>
    </xf>
    <xf numFmtId="0" fontId="0" fillId="0" borderId="0" xfId="0" applyFill="1"/>
    <xf numFmtId="0" fontId="5" fillId="0" borderId="0" xfId="2" applyFont="1" applyAlignment="1">
      <alignment horizontal="right"/>
    </xf>
    <xf numFmtId="2" fontId="5" fillId="0" borderId="0" xfId="2" applyNumberFormat="1" applyFont="1" applyAlignment="1">
      <alignment horizontal="right"/>
    </xf>
    <xf numFmtId="0" fontId="17" fillId="0" borderId="0" xfId="0" applyFont="1"/>
    <xf numFmtId="0" fontId="5" fillId="0" borderId="0" xfId="2" applyFont="1"/>
    <xf numFmtId="0" fontId="20" fillId="0" borderId="8" xfId="0" applyFont="1" applyBorder="1" applyAlignment="1">
      <alignment vertical="center" wrapText="1"/>
    </xf>
    <xf numFmtId="4" fontId="15" fillId="0" borderId="9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right" vertical="center"/>
    </xf>
    <xf numFmtId="4" fontId="19" fillId="0" borderId="9" xfId="0" applyNumberFormat="1" applyFont="1" applyBorder="1" applyAlignment="1">
      <alignment horizontal="right" vertical="center"/>
    </xf>
    <xf numFmtId="2" fontId="24" fillId="0" borderId="0" xfId="0" applyNumberFormat="1" applyFont="1" applyAlignment="1">
      <alignment horizontal="left"/>
    </xf>
    <xf numFmtId="0" fontId="24" fillId="0" borderId="0" xfId="0" applyFont="1"/>
    <xf numFmtId="2" fontId="23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2" fontId="31" fillId="2" borderId="0" xfId="2" applyNumberFormat="1" applyFont="1" applyFill="1" applyBorder="1" applyAlignment="1">
      <alignment horizontal="left"/>
    </xf>
    <xf numFmtId="2" fontId="32" fillId="0" borderId="0" xfId="0" applyNumberFormat="1" applyFont="1" applyAlignment="1">
      <alignment horizontal="left"/>
    </xf>
    <xf numFmtId="0" fontId="28" fillId="4" borderId="1" xfId="0" applyFont="1" applyFill="1" applyBorder="1" applyAlignment="1">
      <alignment vertical="center" wrapText="1"/>
    </xf>
    <xf numFmtId="0" fontId="28" fillId="4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 wrapText="1"/>
    </xf>
    <xf numFmtId="2" fontId="28" fillId="4" borderId="1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left"/>
    </xf>
    <xf numFmtId="0" fontId="33" fillId="0" borderId="1" xfId="0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 wrapText="1"/>
    </xf>
    <xf numFmtId="2" fontId="33" fillId="0" borderId="9" xfId="0" applyNumberFormat="1" applyFont="1" applyBorder="1" applyAlignment="1">
      <alignment horizontal="right" vertical="center"/>
    </xf>
    <xf numFmtId="2" fontId="33" fillId="0" borderId="1" xfId="0" applyNumberFormat="1" applyFont="1" applyBorder="1" applyAlignment="1">
      <alignment horizontal="center" vertical="center"/>
    </xf>
    <xf numFmtId="2" fontId="24" fillId="0" borderId="0" xfId="0" applyNumberFormat="1" applyFont="1" applyFill="1" applyAlignment="1">
      <alignment horizontal="left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/>
    </xf>
    <xf numFmtId="2" fontId="24" fillId="0" borderId="2" xfId="0" applyNumberFormat="1" applyFont="1" applyBorder="1" applyAlignment="1">
      <alignment horizontal="center" vertical="center"/>
    </xf>
    <xf numFmtId="2" fontId="24" fillId="0" borderId="0" xfId="0" applyNumberFormat="1" applyFont="1" applyAlignment="1">
      <alignment horizontal="left" wrapText="1"/>
    </xf>
    <xf numFmtId="2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2" fontId="34" fillId="0" borderId="1" xfId="0" applyNumberFormat="1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 wrapText="1"/>
    </xf>
    <xf numFmtId="2" fontId="35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2" fontId="24" fillId="0" borderId="4" xfId="0" applyNumberFormat="1" applyFont="1" applyBorder="1" applyAlignment="1">
      <alignment horizontal="left" wrapText="1"/>
    </xf>
    <xf numFmtId="2" fontId="37" fillId="0" borderId="0" xfId="0" applyNumberFormat="1" applyFont="1" applyAlignment="1">
      <alignment horizontal="left"/>
    </xf>
    <xf numFmtId="0" fontId="39" fillId="0" borderId="1" xfId="0" applyFont="1" applyBorder="1" applyAlignment="1">
      <alignment horizontal="center" vertical="center"/>
    </xf>
    <xf numFmtId="2" fontId="39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2" fontId="33" fillId="0" borderId="0" xfId="0" applyNumberFormat="1" applyFont="1" applyAlignment="1">
      <alignment horizontal="left"/>
    </xf>
    <xf numFmtId="0" fontId="33" fillId="0" borderId="0" xfId="0" applyFont="1"/>
    <xf numFmtId="0" fontId="33" fillId="0" borderId="13" xfId="0" applyFont="1" applyFill="1" applyBorder="1" applyAlignment="1">
      <alignment horizontal="left" vertical="top" wrapText="1"/>
    </xf>
    <xf numFmtId="164" fontId="36" fillId="0" borderId="13" xfId="0" applyNumberFormat="1" applyFont="1" applyFill="1" applyBorder="1" applyAlignment="1">
      <alignment horizontal="center" vertical="top" wrapText="1"/>
    </xf>
    <xf numFmtId="1" fontId="36" fillId="0" borderId="13" xfId="0" applyNumberFormat="1" applyFont="1" applyFill="1" applyBorder="1" applyAlignment="1">
      <alignment horizontal="center" vertical="top" wrapText="1"/>
    </xf>
    <xf numFmtId="2" fontId="33" fillId="0" borderId="13" xfId="0" applyNumberFormat="1" applyFont="1" applyFill="1" applyBorder="1" applyAlignment="1">
      <alignment horizontal="center" vertical="top" wrapText="1"/>
    </xf>
    <xf numFmtId="1" fontId="36" fillId="0" borderId="13" xfId="0" applyNumberFormat="1" applyFont="1" applyFill="1" applyBorder="1" applyAlignment="1">
      <alignment horizontal="left" vertical="top" wrapText="1" indent="4"/>
    </xf>
    <xf numFmtId="0" fontId="38" fillId="0" borderId="13" xfId="0" applyFont="1" applyFill="1" applyBorder="1" applyAlignment="1">
      <alignment horizontal="left" vertical="top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center" vertical="top" wrapText="1"/>
    </xf>
    <xf numFmtId="1" fontId="36" fillId="0" borderId="13" xfId="0" applyNumberFormat="1" applyFont="1" applyFill="1" applyBorder="1" applyAlignment="1">
      <alignment horizontal="left" vertical="top" wrapText="1" indent="3"/>
    </xf>
    <xf numFmtId="2" fontId="33" fillId="0" borderId="17" xfId="0" applyNumberFormat="1" applyFont="1" applyFill="1" applyBorder="1" applyAlignment="1">
      <alignment horizontal="center" vertical="top" wrapText="1"/>
    </xf>
    <xf numFmtId="2" fontId="33" fillId="0" borderId="18" xfId="0" applyNumberFormat="1" applyFont="1" applyFill="1" applyBorder="1" applyAlignment="1">
      <alignment horizontal="center" vertical="top" wrapText="1"/>
    </xf>
    <xf numFmtId="2" fontId="16" fillId="0" borderId="13" xfId="0" applyNumberFormat="1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2" fontId="33" fillId="0" borderId="1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horizontal="right" vertical="center"/>
    </xf>
    <xf numFmtId="2" fontId="43" fillId="0" borderId="0" xfId="0" applyNumberFormat="1" applyFont="1" applyAlignment="1">
      <alignment horizontal="left" wrapText="1"/>
    </xf>
    <xf numFmtId="0" fontId="13" fillId="0" borderId="21" xfId="0" applyFont="1" applyFill="1" applyBorder="1" applyAlignment="1">
      <alignment horizontal="right" wrapText="1"/>
    </xf>
    <xf numFmtId="2" fontId="9" fillId="2" borderId="0" xfId="0" applyNumberFormat="1" applyFont="1" applyFill="1" applyAlignment="1">
      <alignment horizontal="left"/>
    </xf>
    <xf numFmtId="2" fontId="43" fillId="0" borderId="0" xfId="0" applyNumberFormat="1" applyFont="1" applyFill="1" applyAlignment="1">
      <alignment horizontal="left" wrapText="1"/>
    </xf>
    <xf numFmtId="2" fontId="45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1" fontId="36" fillId="0" borderId="19" xfId="0" applyNumberFormat="1" applyFont="1" applyFill="1" applyBorder="1" applyAlignment="1">
      <alignment horizontal="center" vertical="top" wrapText="1"/>
    </xf>
    <xf numFmtId="2" fontId="33" fillId="0" borderId="19" xfId="0" applyNumberFormat="1" applyFont="1" applyFill="1" applyBorder="1" applyAlignment="1">
      <alignment horizontal="center" vertical="top" wrapText="1"/>
    </xf>
    <xf numFmtId="1" fontId="36" fillId="0" borderId="19" xfId="0" applyNumberFormat="1" applyFont="1" applyFill="1" applyBorder="1" applyAlignment="1">
      <alignment horizontal="left" vertical="top" wrapText="1" indent="4"/>
    </xf>
    <xf numFmtId="2" fontId="16" fillId="8" borderId="22" xfId="0" applyNumberFormat="1" applyFont="1" applyFill="1" applyBorder="1" applyAlignment="1">
      <alignment horizontal="center" wrapText="1"/>
    </xf>
    <xf numFmtId="0" fontId="2" fillId="0" borderId="8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41" fillId="6" borderId="5" xfId="0" applyFont="1" applyFill="1" applyBorder="1" applyAlignment="1">
      <alignment horizontal="center" vertical="center" wrapText="1"/>
    </xf>
    <xf numFmtId="0" fontId="41" fillId="6" borderId="7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left" wrapText="1"/>
    </xf>
    <xf numFmtId="14" fontId="13" fillId="0" borderId="20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14" fontId="13" fillId="0" borderId="21" xfId="0" applyNumberFormat="1" applyFont="1" applyBorder="1" applyAlignment="1">
      <alignment horizontal="left" wrapText="1"/>
    </xf>
    <xf numFmtId="14" fontId="13" fillId="0" borderId="18" xfId="0" applyNumberFormat="1" applyFont="1" applyBorder="1" applyAlignment="1">
      <alignment horizontal="left" wrapText="1"/>
    </xf>
    <xf numFmtId="0" fontId="11" fillId="3" borderId="0" xfId="3" applyFont="1" applyFill="1" applyBorder="1" applyAlignment="1">
      <alignment horizontal="center" vertical="center" wrapText="1"/>
    </xf>
    <xf numFmtId="0" fontId="11" fillId="3" borderId="20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26" fillId="3" borderId="5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2" fontId="25" fillId="0" borderId="2" xfId="0" applyNumberFormat="1" applyFont="1" applyBorder="1" applyAlignment="1">
      <alignment horizontal="center" vertical="center" wrapText="1"/>
    </xf>
    <xf numFmtId="2" fontId="25" fillId="0" borderId="3" xfId="0" applyNumberFormat="1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right" vertical="center" wrapText="1"/>
    </xf>
    <xf numFmtId="0" fontId="23" fillId="5" borderId="6" xfId="0" applyFont="1" applyFill="1" applyBorder="1" applyAlignment="1">
      <alignment horizontal="right" vertical="center" wrapText="1"/>
    </xf>
    <xf numFmtId="0" fontId="23" fillId="5" borderId="7" xfId="0" applyFont="1" applyFill="1" applyBorder="1" applyAlignment="1">
      <alignment horizontal="right" vertical="center" wrapText="1"/>
    </xf>
    <xf numFmtId="0" fontId="28" fillId="6" borderId="5" xfId="0" applyFont="1" applyFill="1" applyBorder="1" applyAlignment="1">
      <alignment horizontal="left" vertical="center" wrapText="1"/>
    </xf>
    <xf numFmtId="0" fontId="28" fillId="6" borderId="7" xfId="0" applyFont="1" applyFill="1" applyBorder="1" applyAlignment="1">
      <alignment horizontal="left" vertical="center" wrapText="1"/>
    </xf>
    <xf numFmtId="0" fontId="23" fillId="6" borderId="5" xfId="0" applyFont="1" applyFill="1" applyBorder="1" applyAlignment="1">
      <alignment horizontal="left" vertical="center" wrapText="1"/>
    </xf>
    <xf numFmtId="0" fontId="23" fillId="6" borderId="7" xfId="0" applyFont="1" applyFill="1" applyBorder="1" applyAlignment="1">
      <alignment horizontal="left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right" vertical="center" wrapText="1"/>
    </xf>
    <xf numFmtId="0" fontId="22" fillId="5" borderId="6" xfId="0" applyFont="1" applyFill="1" applyBorder="1" applyAlignment="1">
      <alignment horizontal="right" vertical="center" wrapText="1"/>
    </xf>
    <xf numFmtId="0" fontId="22" fillId="5" borderId="7" xfId="0" applyFont="1" applyFill="1" applyBorder="1" applyAlignment="1">
      <alignment horizontal="right" vertical="center" wrapText="1"/>
    </xf>
    <xf numFmtId="0" fontId="42" fillId="6" borderId="5" xfId="0" applyFont="1" applyFill="1" applyBorder="1" applyAlignment="1">
      <alignment horizontal="center" vertical="center" wrapText="1"/>
    </xf>
    <xf numFmtId="0" fontId="42" fillId="6" borderId="7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44" fillId="6" borderId="5" xfId="0" applyFont="1" applyFill="1" applyBorder="1" applyAlignment="1">
      <alignment horizontal="center" vertical="center" wrapText="1"/>
    </xf>
    <xf numFmtId="0" fontId="44" fillId="6" borderId="7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right" vertical="top" wrapText="1"/>
    </xf>
    <xf numFmtId="0" fontId="38" fillId="7" borderId="15" xfId="0" applyFont="1" applyFill="1" applyBorder="1" applyAlignment="1">
      <alignment horizontal="right" vertical="top" wrapText="1"/>
    </xf>
    <xf numFmtId="0" fontId="38" fillId="7" borderId="16" xfId="0" applyFont="1" applyFill="1" applyBorder="1" applyAlignment="1">
      <alignment horizontal="right" vertical="top" wrapText="1"/>
    </xf>
    <xf numFmtId="0" fontId="16" fillId="4" borderId="5" xfId="0" applyFont="1" applyFill="1" applyBorder="1" applyAlignment="1">
      <alignment horizontal="center" vertical="center" wrapText="1"/>
    </xf>
    <xf numFmtId="0" fontId="39" fillId="4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right" wrapText="1"/>
    </xf>
    <xf numFmtId="0" fontId="40" fillId="2" borderId="6" xfId="0" applyFont="1" applyFill="1" applyBorder="1" applyAlignment="1">
      <alignment horizontal="right" wrapText="1"/>
    </xf>
    <xf numFmtId="0" fontId="40" fillId="2" borderId="7" xfId="0" applyFont="1" applyFill="1" applyBorder="1" applyAlignment="1">
      <alignment horizontal="right" wrapText="1"/>
    </xf>
    <xf numFmtId="0" fontId="47" fillId="0" borderId="0" xfId="0" applyFont="1"/>
    <xf numFmtId="0" fontId="1" fillId="0" borderId="0" xfId="0" applyFont="1"/>
    <xf numFmtId="0" fontId="33" fillId="0" borderId="0" xfId="0" applyFont="1" applyAlignment="1">
      <alignment horizontal="left" vertical="center" wrapText="1"/>
    </xf>
    <xf numFmtId="2" fontId="5" fillId="0" borderId="1" xfId="2" applyNumberFormat="1" applyFont="1" applyBorder="1" applyAlignment="1">
      <alignment horizontal="right"/>
    </xf>
    <xf numFmtId="0" fontId="18" fillId="0" borderId="5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8" fillId="0" borderId="7" xfId="0" applyFont="1" applyBorder="1" applyAlignment="1">
      <alignment horizontal="right"/>
    </xf>
  </cellXfs>
  <cellStyles count="5">
    <cellStyle name="Normal" xfId="0" builtinId="0"/>
    <cellStyle name="Normal 2" xfId="1"/>
    <cellStyle name="Normal 3" xfId="2"/>
    <cellStyle name="Обычный 2" xfId="3"/>
    <cellStyle name="Обычный 2 2" xf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2"/>
  <sheetViews>
    <sheetView tabSelected="1" zoomScale="120" zoomScaleNormal="120" workbookViewId="0">
      <selection activeCell="I286" sqref="I286"/>
    </sheetView>
  </sheetViews>
  <sheetFormatPr defaultRowHeight="12.75" x14ac:dyDescent="0.2"/>
  <cols>
    <col min="1" max="1" width="45.42578125" customWidth="1"/>
    <col min="2" max="2" width="12" customWidth="1"/>
    <col min="3" max="3" width="10.7109375" customWidth="1"/>
    <col min="4" max="4" width="11" style="1" customWidth="1"/>
    <col min="5" max="5" width="12.85546875" customWidth="1"/>
    <col min="6" max="6" width="15.85546875" customWidth="1"/>
    <col min="7" max="7" width="25.42578125" style="6" customWidth="1"/>
  </cols>
  <sheetData>
    <row r="2" spans="1:8" ht="14.45" customHeight="1" x14ac:dyDescent="0.2">
      <c r="A2" s="125" t="s">
        <v>269</v>
      </c>
      <c r="B2" s="125"/>
      <c r="C2" s="125"/>
      <c r="D2" s="125"/>
      <c r="E2" s="125"/>
      <c r="F2" s="126"/>
      <c r="G2" s="34"/>
    </row>
    <row r="3" spans="1:8" ht="15" x14ac:dyDescent="0.2">
      <c r="A3" s="125" t="s">
        <v>15</v>
      </c>
      <c r="B3" s="125"/>
      <c r="C3" s="125"/>
      <c r="D3" s="125"/>
      <c r="E3" s="125"/>
      <c r="F3" s="126"/>
      <c r="G3" s="34"/>
    </row>
    <row r="4" spans="1:8" ht="15" x14ac:dyDescent="0.25">
      <c r="A4" s="2" t="s">
        <v>16</v>
      </c>
      <c r="B4" s="130" t="s">
        <v>17</v>
      </c>
      <c r="C4" s="130"/>
      <c r="D4" s="130"/>
      <c r="E4" s="130"/>
      <c r="F4" s="131"/>
      <c r="G4" s="34"/>
    </row>
    <row r="5" spans="1:8" ht="36" customHeight="1" x14ac:dyDescent="0.2">
      <c r="A5" s="86" t="s">
        <v>21</v>
      </c>
      <c r="B5" s="127" t="s">
        <v>83</v>
      </c>
      <c r="C5" s="128"/>
      <c r="D5" s="128"/>
      <c r="E5" s="128"/>
      <c r="F5" s="129"/>
      <c r="G5" s="34"/>
    </row>
    <row r="6" spans="1:8" ht="30.75" customHeight="1" x14ac:dyDescent="0.2">
      <c r="A6" s="3" t="s">
        <v>18</v>
      </c>
      <c r="B6" s="127" t="s">
        <v>84</v>
      </c>
      <c r="C6" s="128"/>
      <c r="D6" s="128"/>
      <c r="E6" s="128"/>
      <c r="F6" s="129"/>
      <c r="G6" s="34"/>
    </row>
    <row r="7" spans="1:8" ht="30.75" customHeight="1" x14ac:dyDescent="0.25">
      <c r="A7" s="3" t="s">
        <v>19</v>
      </c>
      <c r="B7" s="127" t="s">
        <v>85</v>
      </c>
      <c r="C7" s="128"/>
      <c r="D7" s="128"/>
      <c r="E7" s="128"/>
      <c r="F7" s="129"/>
      <c r="G7" s="38">
        <v>28.86</v>
      </c>
      <c r="H7" s="5"/>
    </row>
    <row r="8" spans="1:8" ht="33.75" customHeight="1" x14ac:dyDescent="0.25">
      <c r="A8" s="3" t="s">
        <v>20</v>
      </c>
      <c r="B8" s="127" t="s">
        <v>86</v>
      </c>
      <c r="C8" s="128"/>
      <c r="D8" s="128"/>
      <c r="E8" s="128"/>
      <c r="F8" s="129"/>
      <c r="G8" s="38"/>
      <c r="H8" s="5"/>
    </row>
    <row r="9" spans="1:8" ht="48" customHeight="1" x14ac:dyDescent="0.25">
      <c r="A9" s="3" t="s">
        <v>22</v>
      </c>
      <c r="B9" s="127" t="s">
        <v>87</v>
      </c>
      <c r="C9" s="128"/>
      <c r="D9" s="128"/>
      <c r="E9" s="128"/>
      <c r="F9" s="129"/>
      <c r="G9" s="38"/>
      <c r="H9" s="5"/>
    </row>
    <row r="10" spans="1:8" ht="36.75" customHeight="1" x14ac:dyDescent="0.25">
      <c r="A10" s="3" t="s">
        <v>26</v>
      </c>
      <c r="B10" s="127" t="s">
        <v>88</v>
      </c>
      <c r="C10" s="128"/>
      <c r="D10" s="128"/>
      <c r="E10" s="128"/>
      <c r="F10" s="129"/>
      <c r="G10" s="38"/>
      <c r="H10" s="5"/>
    </row>
    <row r="11" spans="1:8" ht="27.75" customHeight="1" x14ac:dyDescent="0.25">
      <c r="A11" s="87" t="s">
        <v>27</v>
      </c>
      <c r="B11" s="121" t="s">
        <v>260</v>
      </c>
      <c r="C11" s="121"/>
      <c r="D11" s="121"/>
      <c r="E11" s="121"/>
      <c r="F11" s="122"/>
      <c r="G11" s="39"/>
      <c r="H11" s="5"/>
    </row>
    <row r="12" spans="1:8" ht="30" customHeight="1" x14ac:dyDescent="0.25">
      <c r="A12" s="87" t="s">
        <v>28</v>
      </c>
      <c r="B12" s="121" t="s">
        <v>261</v>
      </c>
      <c r="C12" s="121"/>
      <c r="D12" s="121"/>
      <c r="E12" s="121"/>
      <c r="F12" s="122"/>
      <c r="G12" s="39"/>
      <c r="H12" s="5"/>
    </row>
    <row r="13" spans="1:8" ht="32.25" customHeight="1" x14ac:dyDescent="0.25">
      <c r="A13" s="87" t="s">
        <v>29</v>
      </c>
      <c r="B13" s="121" t="s">
        <v>262</v>
      </c>
      <c r="C13" s="121"/>
      <c r="D13" s="121"/>
      <c r="E13" s="121"/>
      <c r="F13" s="122"/>
      <c r="G13" s="39"/>
      <c r="H13" s="5"/>
    </row>
    <row r="14" spans="1:8" ht="15" x14ac:dyDescent="0.25">
      <c r="A14" s="4" t="s">
        <v>30</v>
      </c>
      <c r="B14" s="117" t="s">
        <v>89</v>
      </c>
      <c r="C14" s="121"/>
      <c r="D14" s="121"/>
      <c r="E14" s="121"/>
      <c r="F14" s="122"/>
      <c r="G14" s="39">
        <v>29.15</v>
      </c>
      <c r="H14" s="5"/>
    </row>
    <row r="15" spans="1:8" ht="15" x14ac:dyDescent="0.25">
      <c r="A15" s="4" t="s">
        <v>31</v>
      </c>
      <c r="B15" s="117" t="s">
        <v>90</v>
      </c>
      <c r="C15" s="117"/>
      <c r="D15" s="117"/>
      <c r="E15" s="117"/>
      <c r="F15" s="118"/>
      <c r="G15" s="39"/>
      <c r="H15" s="5"/>
    </row>
    <row r="16" spans="1:8" ht="15" x14ac:dyDescent="0.25">
      <c r="A16" s="4" t="s">
        <v>32</v>
      </c>
      <c r="B16" s="117" t="s">
        <v>91</v>
      </c>
      <c r="C16" s="117"/>
      <c r="D16" s="117"/>
      <c r="E16" s="117"/>
      <c r="F16" s="118"/>
      <c r="G16" s="39"/>
      <c r="H16" s="5"/>
    </row>
    <row r="17" spans="1:8" ht="15" x14ac:dyDescent="0.25">
      <c r="A17" s="4" t="s">
        <v>33</v>
      </c>
      <c r="B17" s="117" t="s">
        <v>92</v>
      </c>
      <c r="C17" s="117"/>
      <c r="D17" s="117"/>
      <c r="E17" s="117"/>
      <c r="F17" s="118"/>
      <c r="G17" s="39"/>
      <c r="H17" s="5"/>
    </row>
    <row r="18" spans="1:8" ht="31.5" customHeight="1" x14ac:dyDescent="0.25">
      <c r="A18" s="4" t="s">
        <v>34</v>
      </c>
      <c r="B18" s="117" t="s">
        <v>93</v>
      </c>
      <c r="C18" s="117"/>
      <c r="D18" s="117"/>
      <c r="E18" s="117"/>
      <c r="F18" s="118"/>
      <c r="G18" s="39"/>
      <c r="H18" s="5"/>
    </row>
    <row r="19" spans="1:8" ht="15" x14ac:dyDescent="0.25">
      <c r="A19" s="4" t="s">
        <v>35</v>
      </c>
      <c r="B19" s="117" t="s">
        <v>94</v>
      </c>
      <c r="C19" s="117"/>
      <c r="D19" s="117"/>
      <c r="E19" s="117"/>
      <c r="F19" s="118"/>
      <c r="G19" s="39"/>
      <c r="H19" s="5"/>
    </row>
    <row r="20" spans="1:8" ht="19.5" customHeight="1" x14ac:dyDescent="0.25">
      <c r="A20" s="4" t="s">
        <v>36</v>
      </c>
      <c r="B20" s="117" t="s">
        <v>115</v>
      </c>
      <c r="C20" s="117"/>
      <c r="D20" s="117"/>
      <c r="E20" s="117"/>
      <c r="F20" s="118"/>
      <c r="G20" s="39"/>
      <c r="H20" s="5"/>
    </row>
    <row r="21" spans="1:8" ht="19.5" customHeight="1" x14ac:dyDescent="0.25">
      <c r="A21" s="4" t="s">
        <v>37</v>
      </c>
      <c r="B21" s="117" t="s">
        <v>116</v>
      </c>
      <c r="C21" s="117"/>
      <c r="D21" s="117"/>
      <c r="E21" s="117"/>
      <c r="F21" s="118"/>
      <c r="G21" s="39"/>
      <c r="H21" s="5"/>
    </row>
    <row r="22" spans="1:8" ht="15" x14ac:dyDescent="0.25">
      <c r="A22" s="4" t="s">
        <v>38</v>
      </c>
      <c r="B22" s="117" t="s">
        <v>117</v>
      </c>
      <c r="C22" s="117"/>
      <c r="D22" s="117"/>
      <c r="E22" s="117"/>
      <c r="F22" s="118"/>
      <c r="G22" s="39"/>
      <c r="H22" s="5"/>
    </row>
    <row r="23" spans="1:8" ht="16.5" customHeight="1" x14ac:dyDescent="0.25">
      <c r="A23" s="94" t="s">
        <v>23</v>
      </c>
      <c r="B23" s="123" t="s">
        <v>273</v>
      </c>
      <c r="C23" s="123"/>
      <c r="D23" s="123"/>
      <c r="E23" s="123"/>
      <c r="F23" s="124"/>
      <c r="G23" s="39"/>
    </row>
    <row r="24" spans="1:8" ht="49.5" customHeight="1" x14ac:dyDescent="0.2">
      <c r="A24" s="40" t="s">
        <v>1</v>
      </c>
      <c r="B24" s="41" t="s">
        <v>10</v>
      </c>
      <c r="C24" s="42" t="s">
        <v>11</v>
      </c>
      <c r="D24" s="43" t="s">
        <v>12</v>
      </c>
      <c r="E24" s="42" t="s">
        <v>13</v>
      </c>
      <c r="F24" s="42" t="s">
        <v>14</v>
      </c>
      <c r="G24" s="44"/>
    </row>
    <row r="25" spans="1:8" ht="42" customHeight="1" x14ac:dyDescent="0.2">
      <c r="A25" s="141" t="s">
        <v>95</v>
      </c>
      <c r="B25" s="142"/>
      <c r="C25" s="142"/>
      <c r="D25" s="142"/>
      <c r="E25" s="142"/>
      <c r="F25" s="143"/>
      <c r="G25" s="34"/>
    </row>
    <row r="26" spans="1:8" ht="32.25" customHeight="1" x14ac:dyDescent="0.2">
      <c r="A26" s="109" t="s">
        <v>110</v>
      </c>
      <c r="B26" s="110"/>
      <c r="C26" s="26"/>
      <c r="D26" s="18"/>
      <c r="E26" s="28"/>
      <c r="F26" s="21"/>
      <c r="G26" s="34"/>
    </row>
    <row r="27" spans="1:8" ht="31.5" customHeight="1" x14ac:dyDescent="0.2">
      <c r="A27" s="89" t="s">
        <v>96</v>
      </c>
      <c r="B27" s="45" t="s">
        <v>100</v>
      </c>
      <c r="C27" s="45"/>
      <c r="D27" s="46"/>
      <c r="E27" s="45">
        <v>1</v>
      </c>
      <c r="F27" s="88"/>
      <c r="G27" s="34"/>
    </row>
    <row r="28" spans="1:8" ht="15" x14ac:dyDescent="0.2">
      <c r="A28" s="37" t="s">
        <v>40</v>
      </c>
      <c r="B28" s="45" t="s">
        <v>100</v>
      </c>
      <c r="C28" s="45">
        <v>2</v>
      </c>
      <c r="D28" s="48"/>
      <c r="E28" s="45">
        <v>28</v>
      </c>
      <c r="F28" s="47"/>
      <c r="G28" s="34"/>
    </row>
    <row r="29" spans="1:8" ht="17.25" customHeight="1" x14ac:dyDescent="0.2">
      <c r="A29" s="89" t="s">
        <v>41</v>
      </c>
      <c r="B29" s="45"/>
      <c r="C29" s="45"/>
      <c r="D29" s="48"/>
      <c r="E29" s="45"/>
      <c r="F29" s="47"/>
      <c r="G29" s="34"/>
    </row>
    <row r="30" spans="1:8" ht="29.25" customHeight="1" x14ac:dyDescent="0.2">
      <c r="A30" s="89" t="s">
        <v>98</v>
      </c>
      <c r="B30" s="45" t="s">
        <v>100</v>
      </c>
      <c r="C30" s="45">
        <v>1</v>
      </c>
      <c r="D30" s="48"/>
      <c r="E30" s="45">
        <v>1</v>
      </c>
      <c r="F30" s="47"/>
      <c r="G30" s="34"/>
    </row>
    <row r="31" spans="1:8" ht="28.5" customHeight="1" x14ac:dyDescent="0.2">
      <c r="A31" s="37" t="s">
        <v>42</v>
      </c>
      <c r="B31" s="45" t="s">
        <v>100</v>
      </c>
      <c r="C31" s="45">
        <v>1</v>
      </c>
      <c r="D31" s="48"/>
      <c r="E31" s="45">
        <v>1</v>
      </c>
      <c r="F31" s="47"/>
      <c r="G31" s="34"/>
    </row>
    <row r="32" spans="1:8" ht="15" x14ac:dyDescent="0.2">
      <c r="A32" s="37" t="s">
        <v>43</v>
      </c>
      <c r="B32" s="45" t="s">
        <v>100</v>
      </c>
      <c r="C32" s="45">
        <v>1</v>
      </c>
      <c r="D32" s="48"/>
      <c r="E32" s="45">
        <v>1</v>
      </c>
      <c r="F32" s="47"/>
      <c r="G32" s="34"/>
    </row>
    <row r="33" spans="1:7" ht="15" x14ac:dyDescent="0.2">
      <c r="A33" s="119" t="s">
        <v>2</v>
      </c>
      <c r="B33" s="120"/>
      <c r="C33" s="45"/>
      <c r="D33" s="46"/>
      <c r="E33" s="45"/>
      <c r="F33" s="33"/>
      <c r="G33" s="34"/>
    </row>
    <row r="34" spans="1:7" ht="15" x14ac:dyDescent="0.2">
      <c r="A34" s="144" t="s">
        <v>44</v>
      </c>
      <c r="B34" s="145"/>
      <c r="C34" s="45"/>
      <c r="D34" s="48"/>
      <c r="E34" s="45"/>
      <c r="F34" s="47"/>
      <c r="G34" s="34"/>
    </row>
    <row r="35" spans="1:7" ht="15" x14ac:dyDescent="0.2">
      <c r="A35" s="37" t="s">
        <v>45</v>
      </c>
      <c r="B35" s="45" t="s">
        <v>100</v>
      </c>
      <c r="C35" s="45">
        <v>1</v>
      </c>
      <c r="D35" s="48"/>
      <c r="E35" s="45">
        <v>28</v>
      </c>
      <c r="F35" s="47"/>
      <c r="G35" s="34"/>
    </row>
    <row r="36" spans="1:7" ht="15" x14ac:dyDescent="0.2">
      <c r="A36" s="37" t="s">
        <v>55</v>
      </c>
      <c r="B36" s="45" t="s">
        <v>100</v>
      </c>
      <c r="C36" s="45">
        <v>1</v>
      </c>
      <c r="D36" s="48"/>
      <c r="E36" s="45">
        <v>28</v>
      </c>
      <c r="F36" s="47"/>
      <c r="G36" s="34"/>
    </row>
    <row r="37" spans="1:7" ht="15" x14ac:dyDescent="0.2">
      <c r="A37" s="37" t="s">
        <v>46</v>
      </c>
      <c r="B37" s="45" t="s">
        <v>100</v>
      </c>
      <c r="C37" s="45">
        <v>1</v>
      </c>
      <c r="D37" s="48"/>
      <c r="E37" s="45">
        <v>28</v>
      </c>
      <c r="F37" s="47"/>
      <c r="G37" s="34"/>
    </row>
    <row r="38" spans="1:7" ht="15" x14ac:dyDescent="0.2">
      <c r="A38" s="119" t="s">
        <v>3</v>
      </c>
      <c r="B38" s="120"/>
      <c r="C38" s="45"/>
      <c r="D38" s="48"/>
      <c r="E38" s="45"/>
      <c r="F38" s="33"/>
      <c r="G38" s="49"/>
    </row>
    <row r="39" spans="1:7" ht="15" x14ac:dyDescent="0.2">
      <c r="A39" s="144" t="s">
        <v>47</v>
      </c>
      <c r="B39" s="145"/>
      <c r="C39" s="45"/>
      <c r="D39" s="48"/>
      <c r="E39" s="45"/>
      <c r="F39" s="47"/>
      <c r="G39" s="49"/>
    </row>
    <row r="40" spans="1:7" ht="45" x14ac:dyDescent="0.2">
      <c r="A40" s="37" t="s">
        <v>48</v>
      </c>
      <c r="B40" s="45" t="s">
        <v>100</v>
      </c>
      <c r="C40" s="45">
        <v>1</v>
      </c>
      <c r="D40" s="48"/>
      <c r="E40" s="45"/>
      <c r="F40" s="47"/>
      <c r="G40" s="49"/>
    </row>
    <row r="41" spans="1:7" ht="15" x14ac:dyDescent="0.2">
      <c r="A41" s="37" t="s">
        <v>49</v>
      </c>
      <c r="B41" s="45" t="s">
        <v>100</v>
      </c>
      <c r="C41" s="45">
        <v>2</v>
      </c>
      <c r="D41" s="48"/>
      <c r="E41" s="45">
        <v>1</v>
      </c>
      <c r="F41" s="47"/>
      <c r="G41" s="49"/>
    </row>
    <row r="42" spans="1:7" ht="15" x14ac:dyDescent="0.2">
      <c r="A42" s="119" t="s">
        <v>4</v>
      </c>
      <c r="B42" s="120"/>
      <c r="C42" s="45"/>
      <c r="D42" s="48"/>
      <c r="E42" s="45"/>
      <c r="F42" s="33"/>
      <c r="G42" s="49"/>
    </row>
    <row r="43" spans="1:7" ht="15" x14ac:dyDescent="0.2">
      <c r="A43" s="144" t="s">
        <v>50</v>
      </c>
      <c r="B43" s="145"/>
      <c r="C43" s="45"/>
      <c r="D43" s="48"/>
      <c r="E43" s="45"/>
      <c r="F43" s="47"/>
      <c r="G43" s="49"/>
    </row>
    <row r="44" spans="1:7" ht="30" x14ac:dyDescent="0.2">
      <c r="A44" s="37" t="s">
        <v>51</v>
      </c>
      <c r="B44" s="45" t="s">
        <v>100</v>
      </c>
      <c r="C44" s="45">
        <v>1</v>
      </c>
      <c r="D44" s="48">
        <v>35</v>
      </c>
      <c r="E44" s="45">
        <v>26</v>
      </c>
      <c r="F44" s="47">
        <f t="shared" ref="F44" si="0">E44*D44*C44</f>
        <v>910</v>
      </c>
      <c r="G44" s="49"/>
    </row>
    <row r="45" spans="1:7" ht="15" x14ac:dyDescent="0.2">
      <c r="A45" s="37" t="s">
        <v>52</v>
      </c>
      <c r="B45" s="45" t="s">
        <v>100</v>
      </c>
      <c r="C45" s="45"/>
      <c r="D45" s="48"/>
      <c r="E45" s="45"/>
      <c r="F45" s="47"/>
      <c r="G45" s="49"/>
    </row>
    <row r="46" spans="1:7" ht="30" x14ac:dyDescent="0.2">
      <c r="A46" s="89" t="s">
        <v>97</v>
      </c>
      <c r="B46" s="90" t="s">
        <v>101</v>
      </c>
      <c r="C46" s="45">
        <v>1</v>
      </c>
      <c r="D46" s="48"/>
      <c r="E46" s="45">
        <v>2</v>
      </c>
      <c r="F46" s="47"/>
      <c r="G46" s="49"/>
    </row>
    <row r="47" spans="1:7" ht="30" x14ac:dyDescent="0.2">
      <c r="A47" s="105" t="s">
        <v>263</v>
      </c>
      <c r="B47" s="90" t="s">
        <v>101</v>
      </c>
      <c r="C47" s="45">
        <v>2</v>
      </c>
      <c r="D47" s="48"/>
      <c r="E47" s="45">
        <v>2</v>
      </c>
      <c r="F47" s="47"/>
      <c r="G47" s="34"/>
    </row>
    <row r="48" spans="1:7" ht="15" x14ac:dyDescent="0.2">
      <c r="A48" s="119" t="s">
        <v>24</v>
      </c>
      <c r="B48" s="120"/>
      <c r="C48" s="45"/>
      <c r="D48" s="48"/>
      <c r="E48" s="45"/>
      <c r="F48" s="33"/>
      <c r="G48" s="34"/>
    </row>
    <row r="49" spans="1:8" ht="28.5" customHeight="1" x14ac:dyDescent="0.2">
      <c r="A49" s="113" t="s">
        <v>264</v>
      </c>
      <c r="B49" s="114"/>
      <c r="C49" s="45"/>
      <c r="D49" s="48"/>
      <c r="E49" s="45"/>
      <c r="F49" s="33"/>
      <c r="G49" s="34"/>
    </row>
    <row r="50" spans="1:8" ht="30" x14ac:dyDescent="0.2">
      <c r="A50" s="84" t="s">
        <v>104</v>
      </c>
      <c r="B50" s="85" t="s">
        <v>103</v>
      </c>
      <c r="C50" s="45">
        <v>1</v>
      </c>
      <c r="D50" s="48"/>
      <c r="E50" s="45">
        <v>4</v>
      </c>
      <c r="F50" s="91"/>
      <c r="G50" s="34"/>
    </row>
    <row r="51" spans="1:8" ht="15" x14ac:dyDescent="0.2">
      <c r="A51" s="84" t="s">
        <v>102</v>
      </c>
      <c r="B51" s="85" t="s">
        <v>103</v>
      </c>
      <c r="C51" s="45">
        <v>1</v>
      </c>
      <c r="D51" s="48"/>
      <c r="E51" s="45">
        <v>4</v>
      </c>
      <c r="F51" s="91"/>
      <c r="G51" s="34"/>
    </row>
    <row r="52" spans="1:8" ht="40.5" customHeight="1" x14ac:dyDescent="0.2">
      <c r="A52" s="84" t="s">
        <v>279</v>
      </c>
      <c r="B52" s="85" t="s">
        <v>103</v>
      </c>
      <c r="C52" s="45">
        <v>1</v>
      </c>
      <c r="D52" s="48"/>
      <c r="E52" s="45">
        <v>2</v>
      </c>
      <c r="F52" s="91"/>
      <c r="G52" s="34"/>
    </row>
    <row r="53" spans="1:8" ht="15" x14ac:dyDescent="0.2">
      <c r="A53" s="107" t="s">
        <v>6</v>
      </c>
      <c r="B53" s="108"/>
      <c r="C53" s="45"/>
      <c r="D53" s="48"/>
      <c r="E53" s="45"/>
      <c r="F53" s="33"/>
      <c r="G53" s="34"/>
    </row>
    <row r="54" spans="1:8" ht="15" x14ac:dyDescent="0.2">
      <c r="A54" s="144" t="s">
        <v>105</v>
      </c>
      <c r="B54" s="145"/>
      <c r="C54" s="50"/>
      <c r="D54" s="51"/>
      <c r="E54" s="50"/>
      <c r="F54" s="52"/>
      <c r="G54" s="34"/>
    </row>
    <row r="55" spans="1:8" ht="30" x14ac:dyDescent="0.2">
      <c r="A55" s="89" t="s">
        <v>106</v>
      </c>
      <c r="B55" s="45" t="s">
        <v>100</v>
      </c>
      <c r="C55" s="45">
        <v>100</v>
      </c>
      <c r="D55" s="45"/>
      <c r="E55" s="45">
        <v>28</v>
      </c>
      <c r="F55" s="92"/>
      <c r="G55" s="34"/>
    </row>
    <row r="56" spans="1:8" ht="15" x14ac:dyDescent="0.2">
      <c r="A56" s="89" t="s">
        <v>107</v>
      </c>
      <c r="B56" s="45" t="s">
        <v>100</v>
      </c>
      <c r="C56" s="45">
        <v>1</v>
      </c>
      <c r="D56" s="45"/>
      <c r="E56" s="45">
        <v>28</v>
      </c>
      <c r="F56" s="92"/>
      <c r="G56" s="34"/>
    </row>
    <row r="57" spans="1:8" ht="15" x14ac:dyDescent="0.2">
      <c r="A57" s="89" t="s">
        <v>108</v>
      </c>
      <c r="B57" s="45" t="s">
        <v>100</v>
      </c>
      <c r="C57" s="45"/>
      <c r="D57" s="45"/>
      <c r="E57" s="45">
        <v>28</v>
      </c>
      <c r="F57" s="92"/>
      <c r="G57" s="34"/>
    </row>
    <row r="58" spans="1:8" ht="15" x14ac:dyDescent="0.2">
      <c r="A58" s="119" t="s">
        <v>7</v>
      </c>
      <c r="B58" s="120"/>
      <c r="C58" s="50"/>
      <c r="D58" s="51"/>
      <c r="E58" s="50"/>
      <c r="F58" s="14"/>
      <c r="G58" s="34"/>
    </row>
    <row r="59" spans="1:8" ht="15" x14ac:dyDescent="0.2">
      <c r="A59" s="144" t="s">
        <v>109</v>
      </c>
      <c r="B59" s="145"/>
      <c r="C59" s="50"/>
      <c r="D59" s="51"/>
      <c r="E59" s="50"/>
      <c r="F59" s="52"/>
      <c r="G59" s="34"/>
    </row>
    <row r="60" spans="1:8" ht="30" x14ac:dyDescent="0.2">
      <c r="A60" s="89" t="s">
        <v>111</v>
      </c>
      <c r="B60" s="45" t="s">
        <v>100</v>
      </c>
      <c r="C60" s="45">
        <v>2</v>
      </c>
      <c r="D60" s="45"/>
      <c r="E60" s="45">
        <v>1</v>
      </c>
      <c r="F60" s="92"/>
      <c r="G60" s="34"/>
    </row>
    <row r="61" spans="1:8" ht="15" x14ac:dyDescent="0.2">
      <c r="A61" s="15" t="s">
        <v>8</v>
      </c>
      <c r="B61" s="16"/>
      <c r="C61" s="53"/>
      <c r="D61" s="54"/>
      <c r="E61" s="53"/>
      <c r="F61" s="14"/>
      <c r="G61" s="34"/>
    </row>
    <row r="62" spans="1:8" ht="15" x14ac:dyDescent="0.2">
      <c r="A62" s="146" t="s">
        <v>53</v>
      </c>
      <c r="B62" s="147"/>
      <c r="C62" s="147"/>
      <c r="D62" s="147"/>
      <c r="E62" s="148"/>
      <c r="F62" s="32"/>
      <c r="G62" s="34"/>
    </row>
    <row r="63" spans="1:8" ht="45.75" customHeight="1" x14ac:dyDescent="0.2">
      <c r="A63" s="132" t="s">
        <v>99</v>
      </c>
      <c r="B63" s="133"/>
      <c r="C63" s="133"/>
      <c r="D63" s="133"/>
      <c r="E63" s="133"/>
      <c r="F63" s="134"/>
      <c r="G63" s="49"/>
      <c r="H63" s="8"/>
    </row>
    <row r="64" spans="1:8" ht="53.25" customHeight="1" x14ac:dyDescent="0.2">
      <c r="A64" s="149" t="s">
        <v>280</v>
      </c>
      <c r="B64" s="150"/>
      <c r="C64" s="17"/>
      <c r="D64" s="18"/>
      <c r="E64" s="28"/>
      <c r="F64" s="28"/>
      <c r="G64" s="49"/>
      <c r="H64" s="8"/>
    </row>
    <row r="65" spans="1:8" ht="45" x14ac:dyDescent="0.2">
      <c r="A65" s="25" t="s">
        <v>112</v>
      </c>
      <c r="B65" s="26" t="s">
        <v>121</v>
      </c>
      <c r="C65" s="19">
        <v>1</v>
      </c>
      <c r="D65" s="56"/>
      <c r="E65" s="57">
        <v>28</v>
      </c>
      <c r="F65" s="58"/>
      <c r="G65" s="96"/>
      <c r="H65" s="8"/>
    </row>
    <row r="66" spans="1:8" ht="15" x14ac:dyDescent="0.2">
      <c r="A66" s="84" t="s">
        <v>113</v>
      </c>
      <c r="B66" s="85" t="s">
        <v>121</v>
      </c>
      <c r="C66" s="45">
        <v>2</v>
      </c>
      <c r="D66" s="48"/>
      <c r="E66" s="45">
        <v>28</v>
      </c>
      <c r="F66" s="58"/>
      <c r="G66" s="49"/>
      <c r="H66" s="8"/>
    </row>
    <row r="67" spans="1:8" ht="15" x14ac:dyDescent="0.2">
      <c r="A67" s="25" t="s">
        <v>114</v>
      </c>
      <c r="B67" s="85" t="s">
        <v>121</v>
      </c>
      <c r="C67" s="19"/>
      <c r="D67" s="20"/>
      <c r="E67" s="28"/>
      <c r="F67" s="28"/>
      <c r="G67" s="49"/>
      <c r="H67" s="8"/>
    </row>
    <row r="68" spans="1:8" ht="54.75" customHeight="1" x14ac:dyDescent="0.2">
      <c r="A68" s="25" t="s">
        <v>118</v>
      </c>
      <c r="B68" s="85" t="s">
        <v>121</v>
      </c>
      <c r="C68" s="19">
        <v>1</v>
      </c>
      <c r="D68" s="20"/>
      <c r="E68" s="28">
        <v>1</v>
      </c>
      <c r="F68" s="21"/>
      <c r="G68" s="49"/>
      <c r="H68" s="8"/>
    </row>
    <row r="69" spans="1:8" ht="30" x14ac:dyDescent="0.2">
      <c r="A69" s="25" t="s">
        <v>119</v>
      </c>
      <c r="B69" s="85" t="s">
        <v>121</v>
      </c>
      <c r="C69" s="19">
        <v>1</v>
      </c>
      <c r="D69" s="20"/>
      <c r="E69" s="28">
        <v>1</v>
      </c>
      <c r="F69" s="21"/>
      <c r="G69" s="49"/>
      <c r="H69" s="8"/>
    </row>
    <row r="70" spans="1:8" ht="15" x14ac:dyDescent="0.2">
      <c r="A70" s="25" t="s">
        <v>120</v>
      </c>
      <c r="B70" s="85" t="s">
        <v>121</v>
      </c>
      <c r="C70" s="19">
        <v>1</v>
      </c>
      <c r="D70" s="20"/>
      <c r="E70" s="28">
        <v>1</v>
      </c>
      <c r="F70" s="28"/>
      <c r="G70" s="49"/>
      <c r="H70" s="8"/>
    </row>
    <row r="71" spans="1:8" ht="22.5" customHeight="1" x14ac:dyDescent="0.2">
      <c r="A71" s="107" t="s">
        <v>2</v>
      </c>
      <c r="B71" s="108"/>
      <c r="C71" s="17"/>
      <c r="D71" s="18"/>
      <c r="E71" s="22"/>
      <c r="F71" s="36"/>
      <c r="G71" s="34"/>
    </row>
    <row r="72" spans="1:8" ht="15" x14ac:dyDescent="0.2">
      <c r="A72" s="151" t="s">
        <v>122</v>
      </c>
      <c r="B72" s="152"/>
      <c r="C72" s="17"/>
      <c r="D72" s="18"/>
      <c r="E72" s="22"/>
      <c r="F72" s="22"/>
      <c r="G72" s="34"/>
    </row>
    <row r="73" spans="1:8" ht="15" x14ac:dyDescent="0.2">
      <c r="A73" s="25" t="s">
        <v>123</v>
      </c>
      <c r="B73" s="85" t="s">
        <v>121</v>
      </c>
      <c r="C73" s="26">
        <v>1</v>
      </c>
      <c r="D73" s="23"/>
      <c r="E73" s="28">
        <v>28</v>
      </c>
      <c r="F73" s="28"/>
      <c r="G73" s="34"/>
    </row>
    <row r="74" spans="1:8" ht="15" x14ac:dyDescent="0.2">
      <c r="A74" s="25" t="s">
        <v>124</v>
      </c>
      <c r="B74" s="85" t="s">
        <v>121</v>
      </c>
      <c r="C74" s="26">
        <v>1</v>
      </c>
      <c r="D74" s="23"/>
      <c r="E74" s="106">
        <v>28</v>
      </c>
      <c r="F74" s="28"/>
      <c r="G74" s="34"/>
    </row>
    <row r="75" spans="1:8" ht="15" x14ac:dyDescent="0.2">
      <c r="A75" s="25" t="s">
        <v>125</v>
      </c>
      <c r="B75" s="85" t="s">
        <v>121</v>
      </c>
      <c r="C75" s="26">
        <v>1</v>
      </c>
      <c r="D75" s="23"/>
      <c r="E75" s="106">
        <v>28</v>
      </c>
      <c r="F75" s="28"/>
      <c r="G75" s="34"/>
    </row>
    <row r="76" spans="1:8" ht="15" x14ac:dyDescent="0.2">
      <c r="A76" s="107" t="s">
        <v>3</v>
      </c>
      <c r="B76" s="108"/>
      <c r="C76" s="17"/>
      <c r="D76" s="18"/>
      <c r="E76" s="22"/>
      <c r="F76" s="24"/>
      <c r="G76" s="34"/>
    </row>
    <row r="77" spans="1:8" ht="15" x14ac:dyDescent="0.2">
      <c r="A77" s="153" t="s">
        <v>126</v>
      </c>
      <c r="B77" s="154"/>
      <c r="C77" s="17"/>
      <c r="D77" s="18"/>
      <c r="E77" s="22"/>
      <c r="F77" s="22"/>
      <c r="G77" s="34"/>
    </row>
    <row r="78" spans="1:8" ht="45" x14ac:dyDescent="0.2">
      <c r="A78" s="25" t="s">
        <v>127</v>
      </c>
      <c r="B78" s="85" t="s">
        <v>121</v>
      </c>
      <c r="C78" s="26">
        <v>1</v>
      </c>
      <c r="D78" s="27"/>
      <c r="E78" s="22" t="s">
        <v>0</v>
      </c>
      <c r="F78" s="21"/>
      <c r="G78" s="34"/>
    </row>
    <row r="79" spans="1:8" ht="15" x14ac:dyDescent="0.2">
      <c r="A79" s="25" t="s">
        <v>128</v>
      </c>
      <c r="B79" s="85" t="s">
        <v>121</v>
      </c>
      <c r="C79" s="26">
        <v>2</v>
      </c>
      <c r="D79" s="27"/>
      <c r="E79" s="22" t="s">
        <v>0</v>
      </c>
      <c r="F79" s="21"/>
      <c r="G79" s="34"/>
    </row>
    <row r="80" spans="1:8" ht="15" x14ac:dyDescent="0.2">
      <c r="A80" s="107" t="s">
        <v>4</v>
      </c>
      <c r="B80" s="108"/>
      <c r="C80" s="17"/>
      <c r="D80" s="18"/>
      <c r="E80" s="22"/>
      <c r="F80" s="36"/>
      <c r="G80" s="34"/>
    </row>
    <row r="81" spans="1:7" ht="15" x14ac:dyDescent="0.2">
      <c r="A81" s="144" t="s">
        <v>129</v>
      </c>
      <c r="B81" s="145"/>
      <c r="C81" s="17"/>
      <c r="D81" s="18"/>
      <c r="E81" s="22"/>
      <c r="F81" s="22"/>
      <c r="G81" s="34"/>
    </row>
    <row r="82" spans="1:7" ht="30" x14ac:dyDescent="0.2">
      <c r="A82" s="25" t="s">
        <v>188</v>
      </c>
      <c r="B82" s="83" t="s">
        <v>131</v>
      </c>
      <c r="C82" s="19">
        <v>1</v>
      </c>
      <c r="D82" s="27"/>
      <c r="E82" s="30">
        <v>4</v>
      </c>
      <c r="F82" s="31"/>
      <c r="G82" s="34"/>
    </row>
    <row r="83" spans="1:7" ht="30" x14ac:dyDescent="0.2">
      <c r="A83" s="25" t="s">
        <v>132</v>
      </c>
      <c r="B83" s="85" t="s">
        <v>121</v>
      </c>
      <c r="C83" s="26">
        <v>1</v>
      </c>
      <c r="D83" s="27">
        <v>35</v>
      </c>
      <c r="E83" s="28">
        <v>26</v>
      </c>
      <c r="F83" s="21">
        <f>D83*E83</f>
        <v>910</v>
      </c>
      <c r="G83" s="34"/>
    </row>
    <row r="84" spans="1:7" ht="15" customHeight="1" x14ac:dyDescent="0.2">
      <c r="A84" s="135" t="s">
        <v>133</v>
      </c>
      <c r="B84" s="115" t="s">
        <v>121</v>
      </c>
      <c r="C84" s="136" t="s">
        <v>0</v>
      </c>
      <c r="D84" s="137" t="s">
        <v>0</v>
      </c>
      <c r="E84" s="138" t="s">
        <v>0</v>
      </c>
      <c r="F84" s="139"/>
      <c r="G84" s="34"/>
    </row>
    <row r="85" spans="1:7" ht="15" customHeight="1" x14ac:dyDescent="0.2">
      <c r="A85" s="135"/>
      <c r="B85" s="116"/>
      <c r="C85" s="136"/>
      <c r="D85" s="137"/>
      <c r="E85" s="138"/>
      <c r="F85" s="140"/>
      <c r="G85" s="34"/>
    </row>
    <row r="86" spans="1:7" ht="15" x14ac:dyDescent="0.2">
      <c r="A86" s="107" t="s">
        <v>24</v>
      </c>
      <c r="B86" s="108"/>
      <c r="C86" s="17"/>
      <c r="D86" s="18"/>
      <c r="E86" s="22"/>
      <c r="F86" s="29">
        <f>SUM(F83:F85)</f>
        <v>910</v>
      </c>
      <c r="G86" s="34"/>
    </row>
    <row r="87" spans="1:7" ht="27.75" customHeight="1" x14ac:dyDescent="0.2">
      <c r="A87" s="113" t="s">
        <v>281</v>
      </c>
      <c r="B87" s="114"/>
      <c r="C87" s="17"/>
      <c r="D87" s="18"/>
      <c r="E87" s="22"/>
      <c r="F87" s="22"/>
      <c r="G87" s="34"/>
    </row>
    <row r="88" spans="1:7" ht="30" x14ac:dyDescent="0.2">
      <c r="A88" s="25" t="s">
        <v>134</v>
      </c>
      <c r="B88" s="26" t="s">
        <v>130</v>
      </c>
      <c r="C88" s="26">
        <v>1</v>
      </c>
      <c r="D88" s="27"/>
      <c r="E88" s="28">
        <v>4</v>
      </c>
      <c r="F88" s="21"/>
      <c r="G88" s="34"/>
    </row>
    <row r="89" spans="1:7" ht="15" x14ac:dyDescent="0.2">
      <c r="A89" s="25" t="s">
        <v>135</v>
      </c>
      <c r="B89" s="85" t="s">
        <v>130</v>
      </c>
      <c r="C89" s="26">
        <v>1</v>
      </c>
      <c r="D89" s="27"/>
      <c r="E89" s="28">
        <v>4</v>
      </c>
      <c r="F89" s="21"/>
      <c r="G89" s="34"/>
    </row>
    <row r="90" spans="1:7" ht="37.5" customHeight="1" x14ac:dyDescent="0.2">
      <c r="A90" s="25" t="s">
        <v>271</v>
      </c>
      <c r="B90" s="85" t="s">
        <v>130</v>
      </c>
      <c r="C90" s="26">
        <v>1</v>
      </c>
      <c r="D90" s="27"/>
      <c r="E90" s="28">
        <v>2</v>
      </c>
      <c r="F90" s="21"/>
      <c r="G90" s="34"/>
    </row>
    <row r="91" spans="1:7" ht="15" x14ac:dyDescent="0.2">
      <c r="A91" s="107" t="s">
        <v>6</v>
      </c>
      <c r="B91" s="108"/>
      <c r="C91" s="17"/>
      <c r="D91" s="18"/>
      <c r="E91" s="22"/>
      <c r="F91" s="29"/>
      <c r="G91" s="34"/>
    </row>
    <row r="92" spans="1:7" ht="15" x14ac:dyDescent="0.2">
      <c r="A92" s="109" t="s">
        <v>136</v>
      </c>
      <c r="B92" s="110"/>
      <c r="C92" s="17"/>
      <c r="D92" s="18"/>
      <c r="E92" s="22"/>
      <c r="F92" s="22"/>
      <c r="G92" s="34"/>
    </row>
    <row r="93" spans="1:7" ht="30" x14ac:dyDescent="0.2">
      <c r="A93" s="25" t="s">
        <v>274</v>
      </c>
      <c r="B93" s="85" t="s">
        <v>121</v>
      </c>
      <c r="C93" s="26">
        <v>150</v>
      </c>
      <c r="D93" s="27"/>
      <c r="E93" s="28">
        <v>28</v>
      </c>
      <c r="F93" s="21"/>
      <c r="G93" s="49"/>
    </row>
    <row r="94" spans="1:7" ht="15" x14ac:dyDescent="0.2">
      <c r="A94" s="59" t="s">
        <v>137</v>
      </c>
      <c r="B94" s="85" t="s">
        <v>121</v>
      </c>
      <c r="C94" s="26"/>
      <c r="D94" s="27"/>
      <c r="E94" s="106">
        <v>28</v>
      </c>
      <c r="F94" s="21"/>
      <c r="G94" s="49"/>
    </row>
    <row r="95" spans="1:7" ht="15" x14ac:dyDescent="0.2">
      <c r="A95" s="13" t="s">
        <v>138</v>
      </c>
      <c r="B95" s="85" t="s">
        <v>121</v>
      </c>
      <c r="C95" s="28">
        <v>1</v>
      </c>
      <c r="D95" s="28"/>
      <c r="E95" s="106">
        <v>28</v>
      </c>
      <c r="F95" s="28"/>
      <c r="G95" s="49"/>
    </row>
    <row r="96" spans="1:7" ht="15" x14ac:dyDescent="0.2">
      <c r="A96" s="107" t="s">
        <v>7</v>
      </c>
      <c r="B96" s="108"/>
      <c r="C96" s="17"/>
      <c r="D96" s="18"/>
      <c r="E96" s="22"/>
      <c r="F96" s="29"/>
      <c r="G96" s="34"/>
    </row>
    <row r="97" spans="1:7" ht="15" x14ac:dyDescent="0.2">
      <c r="A97" s="109" t="s">
        <v>139</v>
      </c>
      <c r="B97" s="110"/>
      <c r="C97" s="17"/>
      <c r="D97" s="18"/>
      <c r="E97" s="22"/>
      <c r="F97" s="22"/>
      <c r="G97" s="34"/>
    </row>
    <row r="98" spans="1:7" ht="30" x14ac:dyDescent="0.2">
      <c r="A98" s="25" t="s">
        <v>140</v>
      </c>
      <c r="B98" s="85" t="s">
        <v>121</v>
      </c>
      <c r="C98" s="26">
        <v>2</v>
      </c>
      <c r="D98" s="27"/>
      <c r="E98" s="28" t="s">
        <v>0</v>
      </c>
      <c r="F98" s="28"/>
      <c r="G98" s="34"/>
    </row>
    <row r="99" spans="1:7" ht="15" x14ac:dyDescent="0.2">
      <c r="A99" s="107" t="s">
        <v>25</v>
      </c>
      <c r="B99" s="108"/>
      <c r="C99" s="26"/>
      <c r="D99" s="27"/>
      <c r="E99" s="28"/>
      <c r="F99" s="24"/>
      <c r="G99" s="34"/>
    </row>
    <row r="100" spans="1:7" s="35" customFormat="1" ht="15" x14ac:dyDescent="0.2">
      <c r="A100" s="155" t="s">
        <v>54</v>
      </c>
      <c r="B100" s="156"/>
      <c r="C100" s="156"/>
      <c r="D100" s="156"/>
      <c r="E100" s="157"/>
      <c r="F100" s="29"/>
      <c r="G100" s="34"/>
    </row>
    <row r="101" spans="1:7" ht="36.75" customHeight="1" x14ac:dyDescent="0.2">
      <c r="A101" s="132" t="s">
        <v>141</v>
      </c>
      <c r="B101" s="133"/>
      <c r="C101" s="133"/>
      <c r="D101" s="133"/>
      <c r="E101" s="133"/>
      <c r="F101" s="134"/>
      <c r="G101" s="34"/>
    </row>
    <row r="102" spans="1:7" ht="43.5" customHeight="1" x14ac:dyDescent="0.2">
      <c r="A102" s="149" t="s">
        <v>142</v>
      </c>
      <c r="B102" s="150"/>
      <c r="C102" s="17"/>
      <c r="D102" s="18"/>
      <c r="E102" s="28"/>
      <c r="F102" s="28"/>
      <c r="G102" s="93"/>
    </row>
    <row r="103" spans="1:7" ht="30" x14ac:dyDescent="0.2">
      <c r="A103" s="25" t="s">
        <v>144</v>
      </c>
      <c r="B103" s="26" t="s">
        <v>143</v>
      </c>
      <c r="C103" s="19">
        <v>1</v>
      </c>
      <c r="D103" s="56"/>
      <c r="E103" s="57">
        <v>28</v>
      </c>
      <c r="F103" s="58"/>
      <c r="G103" s="34"/>
    </row>
    <row r="104" spans="1:7" ht="15" x14ac:dyDescent="0.2">
      <c r="A104" s="84" t="s">
        <v>145</v>
      </c>
      <c r="B104" s="85" t="s">
        <v>143</v>
      </c>
      <c r="C104" s="45">
        <v>2</v>
      </c>
      <c r="D104" s="48"/>
      <c r="E104" s="45">
        <v>28</v>
      </c>
      <c r="F104" s="58"/>
      <c r="G104" s="34"/>
    </row>
    <row r="105" spans="1:7" ht="15" x14ac:dyDescent="0.2">
      <c r="A105" s="25" t="s">
        <v>146</v>
      </c>
      <c r="B105" s="26"/>
      <c r="C105" s="19"/>
      <c r="D105" s="20"/>
      <c r="E105" s="28"/>
      <c r="F105" s="28"/>
      <c r="G105" s="34"/>
    </row>
    <row r="106" spans="1:7" ht="15" x14ac:dyDescent="0.2">
      <c r="A106" s="25" t="s">
        <v>147</v>
      </c>
      <c r="B106" s="85" t="s">
        <v>143</v>
      </c>
      <c r="C106" s="19">
        <v>1</v>
      </c>
      <c r="D106" s="20"/>
      <c r="E106" s="28">
        <v>1</v>
      </c>
      <c r="F106" s="21"/>
      <c r="G106" s="34"/>
    </row>
    <row r="107" spans="1:7" ht="30" x14ac:dyDescent="0.2">
      <c r="A107" s="25" t="s">
        <v>148</v>
      </c>
      <c r="B107" s="85" t="s">
        <v>143</v>
      </c>
      <c r="C107" s="19">
        <v>1</v>
      </c>
      <c r="D107" s="20"/>
      <c r="E107" s="28">
        <v>1</v>
      </c>
      <c r="F107" s="21"/>
      <c r="G107" s="34"/>
    </row>
    <row r="108" spans="1:7" ht="15" x14ac:dyDescent="0.2">
      <c r="A108" s="25" t="s">
        <v>149</v>
      </c>
      <c r="B108" s="85" t="s">
        <v>143</v>
      </c>
      <c r="C108" s="19">
        <v>1</v>
      </c>
      <c r="D108" s="20"/>
      <c r="E108" s="28">
        <v>1</v>
      </c>
      <c r="F108" s="28"/>
      <c r="G108" s="34"/>
    </row>
    <row r="109" spans="1:7" ht="15" customHeight="1" x14ac:dyDescent="0.2">
      <c r="A109" s="107" t="s">
        <v>2</v>
      </c>
      <c r="B109" s="108"/>
      <c r="C109" s="17"/>
      <c r="D109" s="18"/>
      <c r="E109" s="22"/>
      <c r="F109" s="36"/>
      <c r="G109" s="34"/>
    </row>
    <row r="110" spans="1:7" ht="15" x14ac:dyDescent="0.2">
      <c r="A110" s="153" t="s">
        <v>150</v>
      </c>
      <c r="B110" s="154"/>
      <c r="C110" s="17"/>
      <c r="D110" s="18"/>
      <c r="E110" s="22"/>
      <c r="F110" s="22"/>
      <c r="G110" s="34"/>
    </row>
    <row r="111" spans="1:7" ht="15" x14ac:dyDescent="0.2">
      <c r="A111" s="25" t="s">
        <v>151</v>
      </c>
      <c r="B111" s="85" t="s">
        <v>143</v>
      </c>
      <c r="C111" s="26">
        <v>1</v>
      </c>
      <c r="D111" s="23"/>
      <c r="E111" s="45">
        <v>28</v>
      </c>
      <c r="F111" s="28"/>
      <c r="G111" s="55"/>
    </row>
    <row r="112" spans="1:7" ht="15" x14ac:dyDescent="0.2">
      <c r="A112" s="25" t="s">
        <v>152</v>
      </c>
      <c r="B112" s="85" t="s">
        <v>143</v>
      </c>
      <c r="C112" s="26">
        <v>1</v>
      </c>
      <c r="D112" s="23"/>
      <c r="E112" s="45">
        <v>28</v>
      </c>
      <c r="F112" s="28"/>
      <c r="G112" s="55"/>
    </row>
    <row r="113" spans="1:7" ht="15" x14ac:dyDescent="0.2">
      <c r="A113" s="25" t="s">
        <v>153</v>
      </c>
      <c r="B113" s="85" t="s">
        <v>143</v>
      </c>
      <c r="C113" s="26">
        <v>1</v>
      </c>
      <c r="D113" s="23"/>
      <c r="E113" s="45">
        <v>28</v>
      </c>
      <c r="F113" s="28"/>
      <c r="G113" s="55"/>
    </row>
    <row r="114" spans="1:7" ht="15" x14ac:dyDescent="0.2">
      <c r="A114" s="107" t="s">
        <v>3</v>
      </c>
      <c r="B114" s="108"/>
      <c r="C114" s="17"/>
      <c r="D114" s="18"/>
      <c r="E114" s="22"/>
      <c r="F114" s="24"/>
      <c r="G114" s="55"/>
    </row>
    <row r="115" spans="1:7" ht="15" x14ac:dyDescent="0.2">
      <c r="A115" s="153" t="s">
        <v>154</v>
      </c>
      <c r="B115" s="154"/>
      <c r="C115" s="17"/>
      <c r="D115" s="18"/>
      <c r="E115" s="22"/>
      <c r="F115" s="22"/>
      <c r="G115" s="55"/>
    </row>
    <row r="116" spans="1:7" ht="45" x14ac:dyDescent="0.2">
      <c r="A116" s="25" t="s">
        <v>155</v>
      </c>
      <c r="B116" s="85" t="s">
        <v>143</v>
      </c>
      <c r="C116" s="26">
        <v>1</v>
      </c>
      <c r="D116" s="27"/>
      <c r="E116" s="22" t="s">
        <v>0</v>
      </c>
      <c r="F116" s="21"/>
      <c r="G116" s="55"/>
    </row>
    <row r="117" spans="1:7" ht="15" x14ac:dyDescent="0.2">
      <c r="A117" s="25" t="s">
        <v>156</v>
      </c>
      <c r="B117" s="85" t="s">
        <v>143</v>
      </c>
      <c r="C117" s="26">
        <v>2</v>
      </c>
      <c r="D117" s="27"/>
      <c r="E117" s="22" t="s">
        <v>0</v>
      </c>
      <c r="F117" s="21"/>
      <c r="G117" s="55"/>
    </row>
    <row r="118" spans="1:7" ht="15" x14ac:dyDescent="0.2">
      <c r="A118" s="107" t="s">
        <v>4</v>
      </c>
      <c r="B118" s="108"/>
      <c r="C118" s="17"/>
      <c r="D118" s="18"/>
      <c r="E118" s="22"/>
      <c r="F118" s="36"/>
      <c r="G118" s="55"/>
    </row>
    <row r="119" spans="1:7" ht="15" x14ac:dyDescent="0.2">
      <c r="A119" s="153" t="s">
        <v>157</v>
      </c>
      <c r="B119" s="154"/>
      <c r="C119" s="17"/>
      <c r="D119" s="18"/>
      <c r="E119" s="22"/>
      <c r="F119" s="22"/>
      <c r="G119" s="55"/>
    </row>
    <row r="120" spans="1:7" ht="30" x14ac:dyDescent="0.2">
      <c r="A120" s="25" t="s">
        <v>190</v>
      </c>
      <c r="B120" s="85" t="s">
        <v>158</v>
      </c>
      <c r="C120" s="19">
        <v>1</v>
      </c>
      <c r="D120" s="60"/>
      <c r="E120" s="61">
        <v>2</v>
      </c>
      <c r="F120" s="61"/>
      <c r="G120" s="55"/>
    </row>
    <row r="121" spans="1:7" ht="30" x14ac:dyDescent="0.2">
      <c r="A121" s="25" t="s">
        <v>189</v>
      </c>
      <c r="B121" s="83" t="s">
        <v>160</v>
      </c>
      <c r="C121" s="19">
        <v>1</v>
      </c>
      <c r="D121" s="27"/>
      <c r="E121" s="30">
        <v>4</v>
      </c>
      <c r="F121" s="31"/>
      <c r="G121" s="55"/>
    </row>
    <row r="122" spans="1:7" ht="30" x14ac:dyDescent="0.2">
      <c r="A122" s="25" t="s">
        <v>159</v>
      </c>
      <c r="B122" s="85" t="s">
        <v>143</v>
      </c>
      <c r="C122" s="26">
        <v>1</v>
      </c>
      <c r="D122" s="27">
        <v>35</v>
      </c>
      <c r="E122" s="28">
        <v>26</v>
      </c>
      <c r="F122" s="21">
        <f>D122*E122</f>
        <v>910</v>
      </c>
      <c r="G122" s="55"/>
    </row>
    <row r="123" spans="1:7" ht="15" customHeight="1" x14ac:dyDescent="0.2">
      <c r="A123" s="135" t="s">
        <v>161</v>
      </c>
      <c r="B123" s="115" t="s">
        <v>143</v>
      </c>
      <c r="C123" s="136" t="s">
        <v>0</v>
      </c>
      <c r="D123" s="137" t="s">
        <v>0</v>
      </c>
      <c r="E123" s="138" t="s">
        <v>0</v>
      </c>
      <c r="F123" s="139"/>
      <c r="G123" s="55"/>
    </row>
    <row r="124" spans="1:7" ht="9.75" customHeight="1" x14ac:dyDescent="0.2">
      <c r="A124" s="135"/>
      <c r="B124" s="116"/>
      <c r="C124" s="136"/>
      <c r="D124" s="137"/>
      <c r="E124" s="138"/>
      <c r="F124" s="140"/>
      <c r="G124" s="55"/>
    </row>
    <row r="125" spans="1:7" ht="15" x14ac:dyDescent="0.2">
      <c r="A125" s="107" t="s">
        <v>24</v>
      </c>
      <c r="B125" s="108"/>
      <c r="C125" s="17"/>
      <c r="D125" s="18"/>
      <c r="E125" s="22"/>
      <c r="F125" s="29">
        <f>SUM(F122:F124)</f>
        <v>910</v>
      </c>
      <c r="G125" s="55"/>
    </row>
    <row r="126" spans="1:7" ht="33.75" customHeight="1" x14ac:dyDescent="0.2">
      <c r="A126" s="158" t="s">
        <v>162</v>
      </c>
      <c r="B126" s="159"/>
      <c r="C126" s="17"/>
      <c r="D126" s="18"/>
      <c r="E126" s="22"/>
      <c r="F126" s="22"/>
      <c r="G126" s="93"/>
    </row>
    <row r="127" spans="1:7" ht="30" x14ac:dyDescent="0.2">
      <c r="A127" s="25" t="s">
        <v>163</v>
      </c>
      <c r="B127" s="85" t="s">
        <v>158</v>
      </c>
      <c r="C127" s="26">
        <v>1</v>
      </c>
      <c r="D127" s="27"/>
      <c r="E127" s="28">
        <v>4</v>
      </c>
      <c r="F127" s="21"/>
      <c r="G127" s="55"/>
    </row>
    <row r="128" spans="1:7" ht="15" x14ac:dyDescent="0.2">
      <c r="A128" s="25" t="s">
        <v>164</v>
      </c>
      <c r="B128" s="85" t="s">
        <v>158</v>
      </c>
      <c r="C128" s="26">
        <v>1</v>
      </c>
      <c r="D128" s="27"/>
      <c r="E128" s="28">
        <v>15</v>
      </c>
      <c r="F128" s="21"/>
      <c r="G128" s="55"/>
    </row>
    <row r="129" spans="1:7" ht="30" x14ac:dyDescent="0.2">
      <c r="A129" s="25" t="s">
        <v>282</v>
      </c>
      <c r="B129" s="85" t="s">
        <v>158</v>
      </c>
      <c r="C129" s="26">
        <v>1</v>
      </c>
      <c r="D129" s="27"/>
      <c r="E129" s="28">
        <v>2</v>
      </c>
      <c r="F129" s="21"/>
      <c r="G129" s="55"/>
    </row>
    <row r="130" spans="1:7" ht="15" x14ac:dyDescent="0.2">
      <c r="A130" s="107" t="s">
        <v>6</v>
      </c>
      <c r="B130" s="108"/>
      <c r="C130" s="17"/>
      <c r="D130" s="18"/>
      <c r="E130" s="22"/>
      <c r="F130" s="29"/>
      <c r="G130" s="55"/>
    </row>
    <row r="131" spans="1:7" ht="15" x14ac:dyDescent="0.2">
      <c r="A131" s="109" t="s">
        <v>165</v>
      </c>
      <c r="B131" s="110"/>
      <c r="C131" s="17"/>
      <c r="D131" s="18"/>
      <c r="E131" s="22"/>
      <c r="F131" s="22"/>
      <c r="G131" s="55"/>
    </row>
    <row r="132" spans="1:7" ht="30" x14ac:dyDescent="0.2">
      <c r="A132" s="25" t="s">
        <v>275</v>
      </c>
      <c r="B132" s="85" t="s">
        <v>143</v>
      </c>
      <c r="C132" s="26">
        <v>150</v>
      </c>
      <c r="D132" s="27"/>
      <c r="E132" s="28">
        <v>28</v>
      </c>
      <c r="F132" s="21"/>
      <c r="G132" s="55"/>
    </row>
    <row r="133" spans="1:7" ht="15" x14ac:dyDescent="0.2">
      <c r="A133" s="59" t="s">
        <v>166</v>
      </c>
      <c r="B133" s="85" t="s">
        <v>143</v>
      </c>
      <c r="C133" s="26"/>
      <c r="D133" s="27"/>
      <c r="E133" s="106">
        <v>28</v>
      </c>
      <c r="F133" s="21"/>
      <c r="G133" s="55"/>
    </row>
    <row r="134" spans="1:7" ht="15" x14ac:dyDescent="0.2">
      <c r="A134" s="13" t="s">
        <v>167</v>
      </c>
      <c r="B134" s="85" t="s">
        <v>143</v>
      </c>
      <c r="C134" s="45">
        <v>1</v>
      </c>
      <c r="D134" s="48"/>
      <c r="E134" s="106">
        <v>28</v>
      </c>
      <c r="F134" s="62"/>
      <c r="G134" s="55"/>
    </row>
    <row r="135" spans="1:7" ht="15" x14ac:dyDescent="0.2">
      <c r="A135" s="107" t="s">
        <v>7</v>
      </c>
      <c r="B135" s="108"/>
      <c r="C135" s="17"/>
      <c r="D135" s="18"/>
      <c r="E135" s="22"/>
      <c r="F135" s="29"/>
      <c r="G135" s="55"/>
    </row>
    <row r="136" spans="1:7" ht="15" x14ac:dyDescent="0.2">
      <c r="A136" s="109" t="s">
        <v>168</v>
      </c>
      <c r="B136" s="110"/>
      <c r="C136" s="17"/>
      <c r="D136" s="18"/>
      <c r="E136" s="22"/>
      <c r="F136" s="22"/>
      <c r="G136" s="34"/>
    </row>
    <row r="137" spans="1:7" ht="30" x14ac:dyDescent="0.2">
      <c r="A137" s="25" t="s">
        <v>169</v>
      </c>
      <c r="B137" s="85" t="s">
        <v>143</v>
      </c>
      <c r="C137" s="26">
        <v>2</v>
      </c>
      <c r="D137" s="27"/>
      <c r="E137" s="28" t="s">
        <v>0</v>
      </c>
      <c r="F137" s="28"/>
      <c r="G137" s="34"/>
    </row>
    <row r="138" spans="1:7" ht="15" x14ac:dyDescent="0.2">
      <c r="A138" s="111" t="s">
        <v>25</v>
      </c>
      <c r="B138" s="112"/>
      <c r="C138" s="26"/>
      <c r="D138" s="27"/>
      <c r="E138" s="28"/>
      <c r="F138" s="24"/>
      <c r="G138" s="63"/>
    </row>
    <row r="139" spans="1:7" ht="21" customHeight="1" x14ac:dyDescent="0.2">
      <c r="A139" s="155" t="s">
        <v>9</v>
      </c>
      <c r="B139" s="156"/>
      <c r="C139" s="156"/>
      <c r="D139" s="156"/>
      <c r="E139" s="157"/>
      <c r="F139" s="29"/>
      <c r="G139" s="34"/>
    </row>
    <row r="140" spans="1:7" ht="40.5" customHeight="1" x14ac:dyDescent="0.2">
      <c r="A140" s="141" t="s">
        <v>170</v>
      </c>
      <c r="B140" s="142"/>
      <c r="C140" s="142"/>
      <c r="D140" s="142"/>
      <c r="E140" s="142"/>
      <c r="F140" s="143"/>
      <c r="G140" s="7"/>
    </row>
    <row r="141" spans="1:7" ht="35.25" customHeight="1" x14ac:dyDescent="0.2">
      <c r="A141" s="149" t="s">
        <v>174</v>
      </c>
      <c r="B141" s="150"/>
      <c r="C141" s="17"/>
      <c r="D141" s="18"/>
      <c r="E141" s="28"/>
      <c r="F141" s="28"/>
      <c r="G141" s="7"/>
    </row>
    <row r="142" spans="1:7" ht="30" x14ac:dyDescent="0.2">
      <c r="A142" s="25" t="s">
        <v>172</v>
      </c>
      <c r="B142" s="26" t="s">
        <v>171</v>
      </c>
      <c r="C142" s="19">
        <v>1</v>
      </c>
      <c r="D142" s="56"/>
      <c r="E142" s="57">
        <v>28</v>
      </c>
      <c r="F142" s="58"/>
      <c r="G142" s="7"/>
    </row>
    <row r="143" spans="1:7" ht="15" x14ac:dyDescent="0.2">
      <c r="A143" s="84" t="s">
        <v>173</v>
      </c>
      <c r="B143" s="85" t="s">
        <v>171</v>
      </c>
      <c r="C143" s="45">
        <v>2</v>
      </c>
      <c r="D143" s="48"/>
      <c r="E143" s="45">
        <v>28</v>
      </c>
      <c r="F143" s="58"/>
      <c r="G143" s="7"/>
    </row>
    <row r="144" spans="1:7" ht="15" x14ac:dyDescent="0.2">
      <c r="A144" s="25" t="s">
        <v>175</v>
      </c>
      <c r="B144" s="26"/>
      <c r="C144" s="19"/>
      <c r="D144" s="20"/>
      <c r="E144" s="28"/>
      <c r="F144" s="28"/>
      <c r="G144" s="7"/>
    </row>
    <row r="145" spans="1:7" ht="15" x14ac:dyDescent="0.2">
      <c r="A145" s="25" t="s">
        <v>176</v>
      </c>
      <c r="B145" s="85" t="s">
        <v>171</v>
      </c>
      <c r="C145" s="19">
        <v>1</v>
      </c>
      <c r="D145" s="20"/>
      <c r="E145" s="28">
        <v>1</v>
      </c>
      <c r="F145" s="21"/>
      <c r="G145" s="7"/>
    </row>
    <row r="146" spans="1:7" ht="30" customHeight="1" x14ac:dyDescent="0.2">
      <c r="A146" s="25" t="s">
        <v>177</v>
      </c>
      <c r="B146" s="85" t="s">
        <v>171</v>
      </c>
      <c r="C146" s="19">
        <v>1</v>
      </c>
      <c r="D146" s="20"/>
      <c r="E146" s="28">
        <v>1</v>
      </c>
      <c r="F146" s="21"/>
      <c r="G146" s="7"/>
    </row>
    <row r="147" spans="1:7" ht="15" x14ac:dyDescent="0.2">
      <c r="A147" s="25" t="s">
        <v>178</v>
      </c>
      <c r="B147" s="85" t="s">
        <v>171</v>
      </c>
      <c r="C147" s="19">
        <v>1</v>
      </c>
      <c r="D147" s="20"/>
      <c r="E147" s="28">
        <v>1</v>
      </c>
      <c r="F147" s="28"/>
      <c r="G147" s="7"/>
    </row>
    <row r="148" spans="1:7" ht="15" x14ac:dyDescent="0.2">
      <c r="A148" s="107" t="s">
        <v>2</v>
      </c>
      <c r="B148" s="108"/>
      <c r="C148" s="17"/>
      <c r="D148" s="18"/>
      <c r="E148" s="22"/>
      <c r="F148" s="36"/>
      <c r="G148" s="7"/>
    </row>
    <row r="149" spans="1:7" ht="15" x14ac:dyDescent="0.2">
      <c r="A149" s="153" t="s">
        <v>179</v>
      </c>
      <c r="B149" s="154"/>
      <c r="C149" s="17"/>
      <c r="D149" s="18"/>
      <c r="E149" s="22"/>
      <c r="F149" s="22"/>
      <c r="G149" s="7"/>
    </row>
    <row r="150" spans="1:7" ht="15" x14ac:dyDescent="0.2">
      <c r="A150" s="25" t="s">
        <v>180</v>
      </c>
      <c r="B150" s="85" t="s">
        <v>171</v>
      </c>
      <c r="C150" s="26">
        <v>1</v>
      </c>
      <c r="D150" s="23"/>
      <c r="E150" s="45">
        <v>28</v>
      </c>
      <c r="F150" s="28"/>
      <c r="G150" s="7"/>
    </row>
    <row r="151" spans="1:7" ht="15" x14ac:dyDescent="0.2">
      <c r="A151" s="25" t="s">
        <v>181</v>
      </c>
      <c r="B151" s="85" t="s">
        <v>171</v>
      </c>
      <c r="C151" s="26">
        <v>1</v>
      </c>
      <c r="D151" s="23"/>
      <c r="E151" s="45">
        <v>28</v>
      </c>
      <c r="F151" s="28"/>
      <c r="G151" s="7"/>
    </row>
    <row r="152" spans="1:7" ht="15" x14ac:dyDescent="0.2">
      <c r="A152" s="25" t="s">
        <v>182</v>
      </c>
      <c r="B152" s="85" t="s">
        <v>171</v>
      </c>
      <c r="C152" s="26">
        <v>1</v>
      </c>
      <c r="D152" s="23"/>
      <c r="E152" s="45">
        <v>28</v>
      </c>
      <c r="F152" s="28"/>
      <c r="G152" s="7"/>
    </row>
    <row r="153" spans="1:7" ht="15" x14ac:dyDescent="0.2">
      <c r="A153" s="107" t="s">
        <v>3</v>
      </c>
      <c r="B153" s="108"/>
      <c r="C153" s="17"/>
      <c r="D153" s="18"/>
      <c r="E153" s="22"/>
      <c r="F153" s="24"/>
      <c r="G153" s="7"/>
    </row>
    <row r="154" spans="1:7" ht="15" x14ac:dyDescent="0.2">
      <c r="A154" s="153" t="s">
        <v>183</v>
      </c>
      <c r="B154" s="154"/>
      <c r="C154" s="17"/>
      <c r="D154" s="18"/>
      <c r="E154" s="22"/>
      <c r="F154" s="22"/>
      <c r="G154" s="7"/>
    </row>
    <row r="155" spans="1:7" ht="41.25" customHeight="1" x14ac:dyDescent="0.2">
      <c r="A155" s="25" t="s">
        <v>185</v>
      </c>
      <c r="B155" s="85" t="s">
        <v>171</v>
      </c>
      <c r="C155" s="26">
        <v>1</v>
      </c>
      <c r="D155" s="27"/>
      <c r="E155" s="22" t="s">
        <v>0</v>
      </c>
      <c r="F155" s="21"/>
      <c r="G155" s="7"/>
    </row>
    <row r="156" spans="1:7" ht="15" x14ac:dyDescent="0.2">
      <c r="A156" s="25" t="s">
        <v>184</v>
      </c>
      <c r="B156" s="85" t="s">
        <v>171</v>
      </c>
      <c r="C156" s="26">
        <v>2</v>
      </c>
      <c r="D156" s="27"/>
      <c r="E156" s="22" t="s">
        <v>0</v>
      </c>
      <c r="F156" s="21"/>
      <c r="G156" s="7"/>
    </row>
    <row r="157" spans="1:7" ht="15" x14ac:dyDescent="0.2">
      <c r="A157" s="107" t="s">
        <v>4</v>
      </c>
      <c r="B157" s="108"/>
      <c r="C157" s="17"/>
      <c r="D157" s="18"/>
      <c r="E157" s="22"/>
      <c r="F157" s="36"/>
      <c r="G157" s="7"/>
    </row>
    <row r="158" spans="1:7" ht="15" x14ac:dyDescent="0.2">
      <c r="A158" s="153" t="s">
        <v>186</v>
      </c>
      <c r="B158" s="154"/>
      <c r="C158" s="17"/>
      <c r="D158" s="18"/>
      <c r="E158" s="22"/>
      <c r="F158" s="22"/>
      <c r="G158" s="7"/>
    </row>
    <row r="159" spans="1:7" ht="30" x14ac:dyDescent="0.2">
      <c r="A159" s="25" t="s">
        <v>191</v>
      </c>
      <c r="B159" s="83" t="s">
        <v>194</v>
      </c>
      <c r="C159" s="19">
        <v>1</v>
      </c>
      <c r="D159" s="27"/>
      <c r="E159" s="30">
        <v>4</v>
      </c>
      <c r="F159" s="31"/>
      <c r="G159" s="7"/>
    </row>
    <row r="160" spans="1:7" ht="30" x14ac:dyDescent="0.2">
      <c r="A160" s="25" t="s">
        <v>192</v>
      </c>
      <c r="B160" s="85" t="s">
        <v>171</v>
      </c>
      <c r="C160" s="26">
        <v>1</v>
      </c>
      <c r="D160" s="27">
        <v>35</v>
      </c>
      <c r="E160" s="28">
        <v>26</v>
      </c>
      <c r="F160" s="21">
        <f>D160*E160</f>
        <v>910</v>
      </c>
      <c r="G160" s="7"/>
    </row>
    <row r="161" spans="1:7" ht="15" customHeight="1" x14ac:dyDescent="0.2">
      <c r="A161" s="135" t="s">
        <v>193</v>
      </c>
      <c r="B161" s="115" t="s">
        <v>171</v>
      </c>
      <c r="C161" s="136" t="s">
        <v>0</v>
      </c>
      <c r="D161" s="137" t="s">
        <v>0</v>
      </c>
      <c r="E161" s="138" t="s">
        <v>0</v>
      </c>
      <c r="F161" s="139"/>
      <c r="G161" s="7"/>
    </row>
    <row r="162" spans="1:7" ht="7.5" customHeight="1" x14ac:dyDescent="0.2">
      <c r="A162" s="135"/>
      <c r="B162" s="116"/>
      <c r="C162" s="136"/>
      <c r="D162" s="137"/>
      <c r="E162" s="138"/>
      <c r="F162" s="140"/>
      <c r="G162" s="7"/>
    </row>
    <row r="163" spans="1:7" ht="15" x14ac:dyDescent="0.2">
      <c r="A163" s="107" t="s">
        <v>5</v>
      </c>
      <c r="B163" s="108"/>
      <c r="C163" s="17"/>
      <c r="D163" s="18"/>
      <c r="E163" s="22"/>
      <c r="F163" s="29">
        <f>SUM(F159:F162)</f>
        <v>910</v>
      </c>
      <c r="G163" s="7"/>
    </row>
    <row r="164" spans="1:7" ht="33" customHeight="1" x14ac:dyDescent="0.2">
      <c r="A164" s="113" t="s">
        <v>283</v>
      </c>
      <c r="B164" s="114"/>
      <c r="C164" s="17"/>
      <c r="D164" s="18"/>
      <c r="E164" s="22"/>
      <c r="F164" s="22"/>
      <c r="G164" s="7"/>
    </row>
    <row r="165" spans="1:7" ht="30" x14ac:dyDescent="0.2">
      <c r="A165" s="25" t="s">
        <v>195</v>
      </c>
      <c r="B165" s="85" t="s">
        <v>187</v>
      </c>
      <c r="C165" s="26">
        <v>1</v>
      </c>
      <c r="D165" s="27"/>
      <c r="E165" s="28">
        <v>4</v>
      </c>
      <c r="F165" s="21"/>
      <c r="G165" s="7"/>
    </row>
    <row r="166" spans="1:7" ht="15" x14ac:dyDescent="0.2">
      <c r="A166" s="25" t="s">
        <v>196</v>
      </c>
      <c r="B166" s="85" t="s">
        <v>187</v>
      </c>
      <c r="C166" s="26">
        <v>1</v>
      </c>
      <c r="D166" s="27"/>
      <c r="E166" s="28">
        <v>4</v>
      </c>
      <c r="F166" s="21"/>
      <c r="G166" s="7"/>
    </row>
    <row r="167" spans="1:7" ht="30" x14ac:dyDescent="0.2">
      <c r="A167" s="25" t="s">
        <v>197</v>
      </c>
      <c r="B167" s="85" t="s">
        <v>187</v>
      </c>
      <c r="C167" s="26">
        <v>1</v>
      </c>
      <c r="D167" s="27"/>
      <c r="E167" s="28">
        <v>2</v>
      </c>
      <c r="F167" s="21"/>
      <c r="G167" s="7"/>
    </row>
    <row r="168" spans="1:7" ht="15" x14ac:dyDescent="0.2">
      <c r="A168" s="107" t="s">
        <v>6</v>
      </c>
      <c r="B168" s="108"/>
      <c r="C168" s="17"/>
      <c r="D168" s="18"/>
      <c r="E168" s="22"/>
      <c r="F168" s="29"/>
      <c r="G168" s="7"/>
    </row>
    <row r="169" spans="1:7" ht="15" x14ac:dyDescent="0.2">
      <c r="A169" s="109" t="s">
        <v>198</v>
      </c>
      <c r="B169" s="110"/>
      <c r="C169" s="17"/>
      <c r="D169" s="18"/>
      <c r="E169" s="22"/>
      <c r="F169" s="22"/>
      <c r="G169" s="7"/>
    </row>
    <row r="170" spans="1:7" ht="30" x14ac:dyDescent="0.2">
      <c r="A170" s="25" t="s">
        <v>276</v>
      </c>
      <c r="B170" s="85" t="s">
        <v>171</v>
      </c>
      <c r="C170" s="26">
        <v>150</v>
      </c>
      <c r="D170" s="27"/>
      <c r="E170" s="28">
        <v>28</v>
      </c>
      <c r="F170" s="21"/>
      <c r="G170" s="7"/>
    </row>
    <row r="171" spans="1:7" ht="15" x14ac:dyDescent="0.2">
      <c r="A171" s="59" t="s">
        <v>199</v>
      </c>
      <c r="B171" s="85" t="s">
        <v>171</v>
      </c>
      <c r="C171" s="26"/>
      <c r="D171" s="27"/>
      <c r="E171" s="28">
        <v>28</v>
      </c>
      <c r="F171" s="21"/>
      <c r="G171" s="7"/>
    </row>
    <row r="172" spans="1:7" ht="15" x14ac:dyDescent="0.2">
      <c r="A172" s="13" t="s">
        <v>200</v>
      </c>
      <c r="B172" s="85" t="s">
        <v>171</v>
      </c>
      <c r="C172" s="45">
        <v>1</v>
      </c>
      <c r="D172" s="48"/>
      <c r="E172" s="45">
        <v>28</v>
      </c>
      <c r="F172" s="62"/>
      <c r="G172" s="7"/>
    </row>
    <row r="173" spans="1:7" ht="15" x14ac:dyDescent="0.2">
      <c r="A173" s="107" t="s">
        <v>7</v>
      </c>
      <c r="B173" s="108"/>
      <c r="C173" s="17"/>
      <c r="D173" s="18"/>
      <c r="E173" s="22"/>
      <c r="F173" s="29"/>
      <c r="G173" s="7"/>
    </row>
    <row r="174" spans="1:7" ht="15" x14ac:dyDescent="0.2">
      <c r="A174" s="109" t="s">
        <v>201</v>
      </c>
      <c r="B174" s="110"/>
      <c r="C174" s="17"/>
      <c r="D174" s="18"/>
      <c r="E174" s="22"/>
      <c r="F174" s="22"/>
      <c r="G174" s="7"/>
    </row>
    <row r="175" spans="1:7" ht="30" x14ac:dyDescent="0.2">
      <c r="A175" s="25" t="s">
        <v>202</v>
      </c>
      <c r="B175" s="85" t="s">
        <v>171</v>
      </c>
      <c r="C175" s="26">
        <v>2</v>
      </c>
      <c r="D175" s="27"/>
      <c r="E175" s="28" t="s">
        <v>0</v>
      </c>
      <c r="F175" s="28"/>
      <c r="G175" s="7"/>
    </row>
    <row r="176" spans="1:7" ht="15" x14ac:dyDescent="0.2">
      <c r="A176" s="111" t="s">
        <v>25</v>
      </c>
      <c r="B176" s="112"/>
      <c r="C176" s="26"/>
      <c r="D176" s="27"/>
      <c r="E176" s="28"/>
      <c r="F176" s="24"/>
      <c r="G176" s="7"/>
    </row>
    <row r="177" spans="1:7" ht="19.5" customHeight="1" x14ac:dyDescent="0.2">
      <c r="A177" s="155" t="s">
        <v>56</v>
      </c>
      <c r="B177" s="156"/>
      <c r="C177" s="156"/>
      <c r="D177" s="156"/>
      <c r="E177" s="157"/>
      <c r="F177" s="29"/>
      <c r="G177" s="7"/>
    </row>
    <row r="178" spans="1:7" ht="42" customHeight="1" x14ac:dyDescent="0.2">
      <c r="A178" s="160" t="s">
        <v>203</v>
      </c>
      <c r="B178" s="161"/>
      <c r="C178" s="161"/>
      <c r="D178" s="161"/>
      <c r="E178" s="161"/>
      <c r="F178" s="162"/>
      <c r="G178" s="7"/>
    </row>
    <row r="179" spans="1:7" ht="27.75" customHeight="1" x14ac:dyDescent="0.2">
      <c r="A179" s="151" t="s">
        <v>204</v>
      </c>
      <c r="B179" s="152"/>
      <c r="C179" s="17"/>
      <c r="D179" s="18"/>
      <c r="E179" s="28"/>
      <c r="F179" s="28"/>
      <c r="G179" s="95"/>
    </row>
    <row r="180" spans="1:7" ht="30" x14ac:dyDescent="0.2">
      <c r="A180" s="25" t="s">
        <v>206</v>
      </c>
      <c r="B180" s="26" t="s">
        <v>205</v>
      </c>
      <c r="C180" s="19">
        <v>1</v>
      </c>
      <c r="D180" s="56"/>
      <c r="E180" s="45">
        <v>28</v>
      </c>
      <c r="F180" s="58" t="s">
        <v>39</v>
      </c>
      <c r="G180" s="7"/>
    </row>
    <row r="181" spans="1:7" ht="15" x14ac:dyDescent="0.2">
      <c r="A181" s="84" t="s">
        <v>207</v>
      </c>
      <c r="B181" s="85" t="s">
        <v>205</v>
      </c>
      <c r="C181" s="45">
        <v>2</v>
      </c>
      <c r="D181" s="48"/>
      <c r="E181" s="45">
        <v>28</v>
      </c>
      <c r="F181" s="58"/>
      <c r="G181" s="7"/>
    </row>
    <row r="182" spans="1:7" ht="15" x14ac:dyDescent="0.2">
      <c r="A182" s="25" t="s">
        <v>208</v>
      </c>
      <c r="B182" s="26"/>
      <c r="C182" s="19"/>
      <c r="D182" s="20"/>
      <c r="E182" s="28"/>
      <c r="F182" s="28"/>
      <c r="G182" s="7"/>
    </row>
    <row r="183" spans="1:7" ht="45.75" customHeight="1" x14ac:dyDescent="0.2">
      <c r="A183" s="25" t="s">
        <v>209</v>
      </c>
      <c r="B183" s="85" t="s">
        <v>205</v>
      </c>
      <c r="C183" s="19">
        <v>1</v>
      </c>
      <c r="D183" s="20"/>
      <c r="E183" s="28">
        <v>1</v>
      </c>
      <c r="F183" s="21"/>
      <c r="G183" s="7"/>
    </row>
    <row r="184" spans="1:7" ht="30" x14ac:dyDescent="0.2">
      <c r="A184" s="25" t="s">
        <v>210</v>
      </c>
      <c r="B184" s="85" t="s">
        <v>205</v>
      </c>
      <c r="C184" s="19">
        <v>1</v>
      </c>
      <c r="D184" s="20"/>
      <c r="E184" s="28">
        <v>1</v>
      </c>
      <c r="F184" s="21"/>
      <c r="G184" s="7"/>
    </row>
    <row r="185" spans="1:7" ht="15" x14ac:dyDescent="0.2">
      <c r="A185" s="25" t="s">
        <v>211</v>
      </c>
      <c r="B185" s="85" t="s">
        <v>205</v>
      </c>
      <c r="C185" s="19">
        <v>1</v>
      </c>
      <c r="D185" s="20"/>
      <c r="E185" s="28">
        <v>1</v>
      </c>
      <c r="F185" s="28"/>
      <c r="G185" s="7"/>
    </row>
    <row r="186" spans="1:7" ht="15" x14ac:dyDescent="0.2">
      <c r="A186" s="107" t="s">
        <v>2</v>
      </c>
      <c r="B186" s="108"/>
      <c r="C186" s="17"/>
      <c r="D186" s="18"/>
      <c r="E186" s="22"/>
      <c r="F186" s="36"/>
      <c r="G186" s="7"/>
    </row>
    <row r="187" spans="1:7" ht="15" x14ac:dyDescent="0.2">
      <c r="A187" s="153" t="s">
        <v>212</v>
      </c>
      <c r="B187" s="154"/>
      <c r="C187" s="17"/>
      <c r="D187" s="18"/>
      <c r="E187" s="22"/>
      <c r="F187" s="22"/>
      <c r="G187" s="7"/>
    </row>
    <row r="188" spans="1:7" ht="15" x14ac:dyDescent="0.2">
      <c r="A188" s="25" t="s">
        <v>213</v>
      </c>
      <c r="B188" s="85" t="s">
        <v>205</v>
      </c>
      <c r="C188" s="26">
        <v>1</v>
      </c>
      <c r="D188" s="23"/>
      <c r="E188" s="45">
        <v>28</v>
      </c>
      <c r="F188" s="28"/>
      <c r="G188" s="7"/>
    </row>
    <row r="189" spans="1:7" ht="15" x14ac:dyDescent="0.2">
      <c r="A189" s="25" t="s">
        <v>214</v>
      </c>
      <c r="B189" s="85" t="s">
        <v>205</v>
      </c>
      <c r="C189" s="26">
        <v>1</v>
      </c>
      <c r="D189" s="23"/>
      <c r="E189" s="45">
        <v>28</v>
      </c>
      <c r="F189" s="28"/>
      <c r="G189" s="7"/>
    </row>
    <row r="190" spans="1:7" ht="15" x14ac:dyDescent="0.2">
      <c r="A190" s="25" t="s">
        <v>215</v>
      </c>
      <c r="B190" s="85" t="s">
        <v>205</v>
      </c>
      <c r="C190" s="26">
        <v>1</v>
      </c>
      <c r="D190" s="23"/>
      <c r="E190" s="45">
        <v>28</v>
      </c>
      <c r="F190" s="28"/>
      <c r="G190" s="7"/>
    </row>
    <row r="191" spans="1:7" ht="15" x14ac:dyDescent="0.2">
      <c r="A191" s="107" t="s">
        <v>3</v>
      </c>
      <c r="B191" s="108"/>
      <c r="C191" s="17"/>
      <c r="D191" s="18"/>
      <c r="E191" s="22"/>
      <c r="F191" s="24"/>
      <c r="G191" s="7"/>
    </row>
    <row r="192" spans="1:7" ht="15" x14ac:dyDescent="0.2">
      <c r="A192" s="153" t="s">
        <v>216</v>
      </c>
      <c r="B192" s="154"/>
      <c r="C192" s="17"/>
      <c r="D192" s="18"/>
      <c r="E192" s="22"/>
      <c r="F192" s="22"/>
      <c r="G192" s="7"/>
    </row>
    <row r="193" spans="1:7" ht="45" x14ac:dyDescent="0.2">
      <c r="A193" s="25" t="s">
        <v>217</v>
      </c>
      <c r="B193" s="85" t="s">
        <v>205</v>
      </c>
      <c r="C193" s="26">
        <v>1</v>
      </c>
      <c r="D193" s="27"/>
      <c r="E193" s="22" t="s">
        <v>0</v>
      </c>
      <c r="F193" s="21"/>
      <c r="G193" s="7"/>
    </row>
    <row r="194" spans="1:7" ht="15" x14ac:dyDescent="0.2">
      <c r="A194" s="25" t="s">
        <v>218</v>
      </c>
      <c r="B194" s="85" t="s">
        <v>205</v>
      </c>
      <c r="C194" s="26">
        <v>2</v>
      </c>
      <c r="D194" s="27"/>
      <c r="E194" s="22" t="s">
        <v>0</v>
      </c>
      <c r="F194" s="21"/>
      <c r="G194" s="7"/>
    </row>
    <row r="195" spans="1:7" ht="15" x14ac:dyDescent="0.2">
      <c r="A195" s="107" t="s">
        <v>4</v>
      </c>
      <c r="B195" s="108"/>
      <c r="C195" s="17"/>
      <c r="D195" s="18"/>
      <c r="E195" s="22"/>
      <c r="F195" s="36"/>
      <c r="G195" s="7"/>
    </row>
    <row r="196" spans="1:7" ht="15" x14ac:dyDescent="0.2">
      <c r="A196" s="153" t="s">
        <v>219</v>
      </c>
      <c r="B196" s="154"/>
      <c r="C196" s="17"/>
      <c r="D196" s="18"/>
      <c r="E196" s="22"/>
      <c r="F196" s="22"/>
      <c r="G196" s="7"/>
    </row>
    <row r="197" spans="1:7" ht="45" x14ac:dyDescent="0.2">
      <c r="A197" s="25" t="s">
        <v>220</v>
      </c>
      <c r="B197" s="85" t="s">
        <v>205</v>
      </c>
      <c r="C197" s="19">
        <v>1</v>
      </c>
      <c r="D197" s="60"/>
      <c r="E197" s="61">
        <v>6</v>
      </c>
      <c r="F197" s="31"/>
      <c r="G197" s="7"/>
    </row>
    <row r="198" spans="1:7" ht="30" x14ac:dyDescent="0.2">
      <c r="A198" s="25" t="s">
        <v>221</v>
      </c>
      <c r="B198" s="85" t="s">
        <v>205</v>
      </c>
      <c r="C198" s="26">
        <v>1</v>
      </c>
      <c r="D198" s="27">
        <v>35</v>
      </c>
      <c r="E198" s="28">
        <v>26</v>
      </c>
      <c r="F198" s="21">
        <f>D198*E198</f>
        <v>910</v>
      </c>
      <c r="G198" s="7"/>
    </row>
    <row r="199" spans="1:7" ht="12.75" customHeight="1" x14ac:dyDescent="0.2">
      <c r="A199" s="135" t="s">
        <v>222</v>
      </c>
      <c r="B199" s="115" t="s">
        <v>205</v>
      </c>
      <c r="C199" s="136" t="s">
        <v>0</v>
      </c>
      <c r="D199" s="137" t="s">
        <v>0</v>
      </c>
      <c r="E199" s="138" t="s">
        <v>0</v>
      </c>
      <c r="F199" s="139"/>
      <c r="G199" s="7"/>
    </row>
    <row r="200" spans="1:7" ht="12.75" customHeight="1" x14ac:dyDescent="0.2">
      <c r="A200" s="135"/>
      <c r="B200" s="116"/>
      <c r="C200" s="136"/>
      <c r="D200" s="137"/>
      <c r="E200" s="138"/>
      <c r="F200" s="140"/>
      <c r="G200" s="7"/>
    </row>
    <row r="201" spans="1:7" ht="15" x14ac:dyDescent="0.2">
      <c r="A201" s="107" t="s">
        <v>24</v>
      </c>
      <c r="B201" s="108"/>
      <c r="C201" s="17"/>
      <c r="D201" s="18"/>
      <c r="E201" s="22"/>
      <c r="F201" s="29">
        <f>SUM(F197:F200)</f>
        <v>910</v>
      </c>
      <c r="G201" s="7"/>
    </row>
    <row r="202" spans="1:7" ht="15" x14ac:dyDescent="0.2">
      <c r="A202" s="109" t="s">
        <v>58</v>
      </c>
      <c r="B202" s="110"/>
      <c r="C202" s="17"/>
      <c r="D202" s="18"/>
      <c r="E202" s="22"/>
      <c r="F202" s="22"/>
      <c r="G202" s="7"/>
    </row>
    <row r="203" spans="1:7" ht="30" x14ac:dyDescent="0.2">
      <c r="A203" s="25" t="s">
        <v>277</v>
      </c>
      <c r="B203" s="85" t="s">
        <v>205</v>
      </c>
      <c r="C203" s="26">
        <v>50</v>
      </c>
      <c r="D203" s="27"/>
      <c r="E203" s="45">
        <v>28</v>
      </c>
      <c r="F203" s="21"/>
      <c r="G203" s="7"/>
    </row>
    <row r="204" spans="1:7" ht="15" x14ac:dyDescent="0.2">
      <c r="A204" s="59" t="s">
        <v>59</v>
      </c>
      <c r="B204" s="85" t="s">
        <v>205</v>
      </c>
      <c r="C204" s="26">
        <v>1</v>
      </c>
      <c r="D204" s="27"/>
      <c r="E204" s="45">
        <v>28</v>
      </c>
      <c r="F204" s="21"/>
      <c r="G204" s="7"/>
    </row>
    <row r="205" spans="1:7" ht="15" x14ac:dyDescent="0.2">
      <c r="A205" s="13" t="s">
        <v>60</v>
      </c>
      <c r="B205" s="85" t="s">
        <v>205</v>
      </c>
      <c r="C205" s="45">
        <v>1</v>
      </c>
      <c r="D205" s="48"/>
      <c r="E205" s="45">
        <v>28</v>
      </c>
      <c r="F205" s="62"/>
      <c r="G205" s="7"/>
    </row>
    <row r="206" spans="1:7" ht="15" x14ac:dyDescent="0.2">
      <c r="A206" s="107" t="s">
        <v>7</v>
      </c>
      <c r="B206" s="108"/>
      <c r="C206" s="17"/>
      <c r="D206" s="18"/>
      <c r="E206" s="22"/>
      <c r="F206" s="29"/>
      <c r="G206" s="7"/>
    </row>
    <row r="207" spans="1:7" ht="15" x14ac:dyDescent="0.2">
      <c r="A207" s="109" t="s">
        <v>61</v>
      </c>
      <c r="B207" s="110"/>
      <c r="C207" s="17"/>
      <c r="D207" s="18"/>
      <c r="E207" s="22"/>
      <c r="F207" s="22"/>
      <c r="G207" s="7"/>
    </row>
    <row r="208" spans="1:7" ht="30" x14ac:dyDescent="0.2">
      <c r="A208" s="25" t="s">
        <v>62</v>
      </c>
      <c r="B208" s="85" t="s">
        <v>205</v>
      </c>
      <c r="C208" s="26">
        <v>2</v>
      </c>
      <c r="D208" s="27"/>
      <c r="E208" s="28" t="s">
        <v>0</v>
      </c>
      <c r="F208" s="28"/>
      <c r="G208" s="7"/>
    </row>
    <row r="209" spans="1:7" ht="15" x14ac:dyDescent="0.2">
      <c r="A209" s="107" t="s">
        <v>25</v>
      </c>
      <c r="B209" s="108"/>
      <c r="C209" s="26"/>
      <c r="D209" s="27"/>
      <c r="E209" s="28"/>
      <c r="F209" s="24"/>
      <c r="G209" s="7"/>
    </row>
    <row r="210" spans="1:7" ht="23.25" customHeight="1" x14ac:dyDescent="0.2">
      <c r="A210" s="155" t="s">
        <v>57</v>
      </c>
      <c r="B210" s="156"/>
      <c r="C210" s="156"/>
      <c r="D210" s="156"/>
      <c r="E210" s="157"/>
      <c r="F210" s="29"/>
      <c r="G210" s="7"/>
    </row>
    <row r="211" spans="1:7" ht="38.25" customHeight="1" x14ac:dyDescent="0.2">
      <c r="A211" s="160" t="s">
        <v>223</v>
      </c>
      <c r="B211" s="163"/>
      <c r="C211" s="163"/>
      <c r="D211" s="163"/>
      <c r="E211" s="163"/>
      <c r="F211" s="164"/>
      <c r="G211" s="7"/>
    </row>
    <row r="212" spans="1:7" ht="33" customHeight="1" x14ac:dyDescent="0.2">
      <c r="A212" s="165" t="s">
        <v>270</v>
      </c>
      <c r="B212" s="166"/>
      <c r="C212" s="17"/>
      <c r="D212" s="18"/>
      <c r="E212" s="28"/>
      <c r="F212" s="28"/>
      <c r="G212" s="97"/>
    </row>
    <row r="213" spans="1:7" ht="30" x14ac:dyDescent="0.2">
      <c r="A213" s="25" t="s">
        <v>225</v>
      </c>
      <c r="B213" s="26" t="s">
        <v>224</v>
      </c>
      <c r="C213" s="19">
        <v>1</v>
      </c>
      <c r="D213" s="56"/>
      <c r="E213" s="57">
        <v>28</v>
      </c>
      <c r="F213" s="58"/>
      <c r="G213" s="95"/>
    </row>
    <row r="214" spans="1:7" ht="15" x14ac:dyDescent="0.2">
      <c r="A214" s="84" t="s">
        <v>226</v>
      </c>
      <c r="B214" s="85" t="s">
        <v>224</v>
      </c>
      <c r="C214" s="45">
        <v>2</v>
      </c>
      <c r="D214" s="48"/>
      <c r="E214" s="45">
        <v>28</v>
      </c>
      <c r="F214" s="58"/>
      <c r="G214" s="95"/>
    </row>
    <row r="215" spans="1:7" ht="15" x14ac:dyDescent="0.2">
      <c r="A215" s="25" t="s">
        <v>227</v>
      </c>
      <c r="B215" s="85" t="s">
        <v>224</v>
      </c>
      <c r="C215" s="19"/>
      <c r="D215" s="20"/>
      <c r="E215" s="28"/>
      <c r="F215" s="28"/>
      <c r="G215" s="7"/>
    </row>
    <row r="216" spans="1:7" ht="15" x14ac:dyDescent="0.2">
      <c r="A216" s="25" t="s">
        <v>228</v>
      </c>
      <c r="B216" s="85" t="s">
        <v>224</v>
      </c>
      <c r="C216" s="19">
        <v>1</v>
      </c>
      <c r="D216" s="20"/>
      <c r="E216" s="28">
        <v>1</v>
      </c>
      <c r="F216" s="21"/>
      <c r="G216" s="7"/>
    </row>
    <row r="217" spans="1:7" ht="30" x14ac:dyDescent="0.2">
      <c r="A217" s="25" t="s">
        <v>229</v>
      </c>
      <c r="B217" s="85" t="s">
        <v>224</v>
      </c>
      <c r="C217" s="19">
        <v>1</v>
      </c>
      <c r="D217" s="20"/>
      <c r="E217" s="28">
        <v>1</v>
      </c>
      <c r="F217" s="21"/>
      <c r="G217" s="7"/>
    </row>
    <row r="218" spans="1:7" ht="15" x14ac:dyDescent="0.2">
      <c r="A218" s="25" t="s">
        <v>230</v>
      </c>
      <c r="B218" s="85" t="s">
        <v>224</v>
      </c>
      <c r="C218" s="19">
        <v>1</v>
      </c>
      <c r="D218" s="20"/>
      <c r="E218" s="28">
        <v>1</v>
      </c>
      <c r="F218" s="28"/>
      <c r="G218" s="7"/>
    </row>
    <row r="219" spans="1:7" ht="15" x14ac:dyDescent="0.2">
      <c r="A219" s="107" t="s">
        <v>2</v>
      </c>
      <c r="B219" s="108"/>
      <c r="C219" s="17"/>
      <c r="D219" s="18"/>
      <c r="E219" s="22"/>
      <c r="F219" s="36"/>
      <c r="G219" s="7"/>
    </row>
    <row r="220" spans="1:7" ht="15" x14ac:dyDescent="0.2">
      <c r="A220" s="153" t="s">
        <v>69</v>
      </c>
      <c r="B220" s="154"/>
      <c r="C220" s="17"/>
      <c r="D220" s="18"/>
      <c r="E220" s="22"/>
      <c r="F220" s="22"/>
      <c r="G220" s="7"/>
    </row>
    <row r="221" spans="1:7" ht="15" x14ac:dyDescent="0.2">
      <c r="A221" s="25" t="s">
        <v>70</v>
      </c>
      <c r="B221" s="85" t="s">
        <v>224</v>
      </c>
      <c r="C221" s="26">
        <v>1</v>
      </c>
      <c r="D221" s="23"/>
      <c r="E221" s="45">
        <v>28</v>
      </c>
      <c r="F221" s="28"/>
      <c r="G221" s="7"/>
    </row>
    <row r="222" spans="1:7" ht="15" x14ac:dyDescent="0.2">
      <c r="A222" s="25" t="s">
        <v>71</v>
      </c>
      <c r="B222" s="85" t="s">
        <v>224</v>
      </c>
      <c r="C222" s="26">
        <v>1</v>
      </c>
      <c r="D222" s="23"/>
      <c r="E222" s="45">
        <v>28</v>
      </c>
      <c r="F222" s="28"/>
      <c r="G222" s="7"/>
    </row>
    <row r="223" spans="1:7" ht="15" x14ac:dyDescent="0.2">
      <c r="A223" s="25" t="s">
        <v>72</v>
      </c>
      <c r="B223" s="85" t="s">
        <v>224</v>
      </c>
      <c r="C223" s="26">
        <v>1</v>
      </c>
      <c r="D223" s="23"/>
      <c r="E223" s="45">
        <v>28</v>
      </c>
      <c r="F223" s="28"/>
      <c r="G223" s="7"/>
    </row>
    <row r="224" spans="1:7" ht="15" x14ac:dyDescent="0.2">
      <c r="A224" s="107" t="s">
        <v>3</v>
      </c>
      <c r="B224" s="108"/>
      <c r="C224" s="17"/>
      <c r="D224" s="18"/>
      <c r="E224" s="22"/>
      <c r="F224" s="24"/>
      <c r="G224" s="7"/>
    </row>
    <row r="225" spans="1:7" ht="15" x14ac:dyDescent="0.2">
      <c r="A225" s="153" t="s">
        <v>73</v>
      </c>
      <c r="B225" s="154"/>
      <c r="C225" s="17"/>
      <c r="D225" s="18"/>
      <c r="E225" s="22"/>
      <c r="F225" s="22"/>
      <c r="G225" s="7"/>
    </row>
    <row r="226" spans="1:7" ht="45" x14ac:dyDescent="0.2">
      <c r="A226" s="25" t="s">
        <v>74</v>
      </c>
      <c r="B226" s="85" t="s">
        <v>224</v>
      </c>
      <c r="C226" s="26">
        <v>1</v>
      </c>
      <c r="D226" s="27"/>
      <c r="E226" s="22" t="s">
        <v>0</v>
      </c>
      <c r="F226" s="21"/>
      <c r="G226" s="7"/>
    </row>
    <row r="227" spans="1:7" ht="15" x14ac:dyDescent="0.2">
      <c r="A227" s="25" t="s">
        <v>75</v>
      </c>
      <c r="B227" s="85" t="s">
        <v>224</v>
      </c>
      <c r="C227" s="26">
        <v>2</v>
      </c>
      <c r="D227" s="27"/>
      <c r="E227" s="22" t="s">
        <v>0</v>
      </c>
      <c r="F227" s="21"/>
      <c r="G227" s="7"/>
    </row>
    <row r="228" spans="1:7" ht="15" x14ac:dyDescent="0.2">
      <c r="A228" s="107" t="s">
        <v>4</v>
      </c>
      <c r="B228" s="108"/>
      <c r="C228" s="17"/>
      <c r="D228" s="18"/>
      <c r="E228" s="22"/>
      <c r="F228" s="36"/>
      <c r="G228" s="7"/>
    </row>
    <row r="229" spans="1:7" ht="15" x14ac:dyDescent="0.2">
      <c r="A229" s="153" t="s">
        <v>231</v>
      </c>
      <c r="B229" s="154"/>
      <c r="C229" s="17"/>
      <c r="D229" s="18"/>
      <c r="E229" s="22"/>
      <c r="F229" s="22"/>
      <c r="G229" s="7"/>
    </row>
    <row r="230" spans="1:7" ht="30" x14ac:dyDescent="0.2">
      <c r="A230" s="25" t="s">
        <v>232</v>
      </c>
      <c r="B230" s="26" t="s">
        <v>233</v>
      </c>
      <c r="C230" s="19">
        <v>1</v>
      </c>
      <c r="D230" s="60"/>
      <c r="E230" s="61">
        <v>2</v>
      </c>
      <c r="F230" s="31"/>
      <c r="G230" s="7"/>
    </row>
    <row r="231" spans="1:7" ht="30" x14ac:dyDescent="0.2">
      <c r="A231" s="25" t="s">
        <v>234</v>
      </c>
      <c r="B231" s="83" t="s">
        <v>235</v>
      </c>
      <c r="C231" s="19">
        <v>1</v>
      </c>
      <c r="D231" s="27"/>
      <c r="E231" s="30">
        <v>4</v>
      </c>
      <c r="F231" s="31"/>
      <c r="G231" s="7"/>
    </row>
    <row r="232" spans="1:7" ht="30" x14ac:dyDescent="0.2">
      <c r="A232" s="25" t="s">
        <v>236</v>
      </c>
      <c r="B232" s="85" t="s">
        <v>224</v>
      </c>
      <c r="C232" s="26">
        <v>1</v>
      </c>
      <c r="D232" s="27">
        <v>35</v>
      </c>
      <c r="E232" s="28">
        <v>26</v>
      </c>
      <c r="F232" s="21">
        <f>D232*E232</f>
        <v>910</v>
      </c>
      <c r="G232" s="98"/>
    </row>
    <row r="233" spans="1:7" ht="12.75" customHeight="1" x14ac:dyDescent="0.2">
      <c r="A233" s="135" t="s">
        <v>237</v>
      </c>
      <c r="B233" s="115" t="s">
        <v>224</v>
      </c>
      <c r="C233" s="136" t="s">
        <v>0</v>
      </c>
      <c r="D233" s="137" t="s">
        <v>0</v>
      </c>
      <c r="E233" s="138" t="s">
        <v>0</v>
      </c>
      <c r="F233" s="139"/>
      <c r="G233" s="7"/>
    </row>
    <row r="234" spans="1:7" ht="12.75" customHeight="1" x14ac:dyDescent="0.2">
      <c r="A234" s="135"/>
      <c r="B234" s="116"/>
      <c r="C234" s="136"/>
      <c r="D234" s="137"/>
      <c r="E234" s="138"/>
      <c r="F234" s="140"/>
      <c r="G234" s="7"/>
    </row>
    <row r="235" spans="1:7" ht="15" x14ac:dyDescent="0.2">
      <c r="A235" s="107" t="s">
        <v>24</v>
      </c>
      <c r="B235" s="108"/>
      <c r="C235" s="17"/>
      <c r="D235" s="18"/>
      <c r="E235" s="22"/>
      <c r="F235" s="29">
        <f>SUM(F230:F234)</f>
        <v>910</v>
      </c>
      <c r="G235" s="7"/>
    </row>
    <row r="236" spans="1:7" ht="26.25" customHeight="1" x14ac:dyDescent="0.2">
      <c r="A236" s="113" t="s">
        <v>284</v>
      </c>
      <c r="B236" s="114"/>
      <c r="C236" s="17"/>
      <c r="D236" s="18"/>
      <c r="E236" s="22"/>
      <c r="F236" s="22"/>
      <c r="G236" s="7"/>
    </row>
    <row r="237" spans="1:7" ht="30" x14ac:dyDescent="0.2">
      <c r="A237" s="25" t="s">
        <v>238</v>
      </c>
      <c r="B237" s="85" t="s">
        <v>233</v>
      </c>
      <c r="C237" s="26">
        <v>1</v>
      </c>
      <c r="D237" s="27"/>
      <c r="E237" s="28">
        <v>4</v>
      </c>
      <c r="F237" s="21"/>
      <c r="G237" s="7"/>
    </row>
    <row r="238" spans="1:7" ht="15.75" customHeight="1" x14ac:dyDescent="0.2">
      <c r="A238" s="25" t="s">
        <v>239</v>
      </c>
      <c r="B238" s="85" t="s">
        <v>233</v>
      </c>
      <c r="C238" s="26">
        <v>1</v>
      </c>
      <c r="D238" s="27"/>
      <c r="E238" s="28">
        <v>4</v>
      </c>
      <c r="F238" s="21"/>
      <c r="G238" s="7"/>
    </row>
    <row r="239" spans="1:7" ht="30" x14ac:dyDescent="0.2">
      <c r="A239" s="25" t="s">
        <v>272</v>
      </c>
      <c r="B239" s="85" t="s">
        <v>233</v>
      </c>
      <c r="C239" s="26">
        <v>1</v>
      </c>
      <c r="D239" s="27"/>
      <c r="E239" s="28">
        <v>2</v>
      </c>
      <c r="F239" s="21"/>
      <c r="G239" s="7"/>
    </row>
    <row r="240" spans="1:7" ht="15" x14ac:dyDescent="0.2">
      <c r="A240" s="107" t="s">
        <v>6</v>
      </c>
      <c r="B240" s="108"/>
      <c r="C240" s="17"/>
      <c r="D240" s="18"/>
      <c r="E240" s="22"/>
      <c r="F240" s="29"/>
      <c r="G240" s="7"/>
    </row>
    <row r="241" spans="1:7" ht="15" x14ac:dyDescent="0.2">
      <c r="A241" s="109" t="s">
        <v>76</v>
      </c>
      <c r="B241" s="110"/>
      <c r="C241" s="17"/>
      <c r="D241" s="18"/>
      <c r="E241" s="22"/>
      <c r="F241" s="22"/>
      <c r="G241" s="7"/>
    </row>
    <row r="242" spans="1:7" ht="30" x14ac:dyDescent="0.2">
      <c r="A242" s="25" t="s">
        <v>278</v>
      </c>
      <c r="B242" s="85" t="s">
        <v>224</v>
      </c>
      <c r="C242" s="26">
        <v>50</v>
      </c>
      <c r="D242" s="27"/>
      <c r="E242" s="28">
        <v>28</v>
      </c>
      <c r="F242" s="21"/>
      <c r="G242" s="7"/>
    </row>
    <row r="243" spans="1:7" ht="15" x14ac:dyDescent="0.2">
      <c r="A243" s="59" t="s">
        <v>77</v>
      </c>
      <c r="B243" s="85" t="s">
        <v>224</v>
      </c>
      <c r="C243" s="26"/>
      <c r="D243" s="27"/>
      <c r="E243" s="28">
        <v>28</v>
      </c>
      <c r="F243" s="21"/>
      <c r="G243" s="7"/>
    </row>
    <row r="244" spans="1:7" ht="15" x14ac:dyDescent="0.2">
      <c r="A244" s="13" t="s">
        <v>78</v>
      </c>
      <c r="B244" s="85" t="s">
        <v>224</v>
      </c>
      <c r="C244" s="45">
        <v>1</v>
      </c>
      <c r="D244" s="48"/>
      <c r="E244" s="45">
        <v>28</v>
      </c>
      <c r="F244" s="62"/>
      <c r="G244" s="7"/>
    </row>
    <row r="245" spans="1:7" ht="13.5" customHeight="1" x14ac:dyDescent="0.2">
      <c r="A245" s="111" t="s">
        <v>7</v>
      </c>
      <c r="B245" s="112"/>
      <c r="C245" s="17"/>
      <c r="D245" s="18"/>
      <c r="E245" s="22"/>
      <c r="F245" s="29"/>
      <c r="G245" s="7"/>
    </row>
    <row r="246" spans="1:7" ht="15" x14ac:dyDescent="0.2">
      <c r="A246" s="109" t="s">
        <v>79</v>
      </c>
      <c r="B246" s="110"/>
      <c r="C246" s="17"/>
      <c r="D246" s="18"/>
      <c r="E246" s="22"/>
      <c r="F246" s="22"/>
      <c r="G246" s="7"/>
    </row>
    <row r="247" spans="1:7" ht="30" x14ac:dyDescent="0.2">
      <c r="A247" s="25" t="s">
        <v>80</v>
      </c>
      <c r="B247" s="85" t="s">
        <v>224</v>
      </c>
      <c r="C247" s="26">
        <v>2</v>
      </c>
      <c r="D247" s="27"/>
      <c r="E247" s="28" t="s">
        <v>0</v>
      </c>
      <c r="F247" s="28"/>
      <c r="G247" s="7"/>
    </row>
    <row r="248" spans="1:7" ht="20.25" customHeight="1" x14ac:dyDescent="0.2">
      <c r="A248" s="107" t="s">
        <v>25</v>
      </c>
      <c r="B248" s="108"/>
      <c r="C248" s="26"/>
      <c r="D248" s="27"/>
      <c r="E248" s="28"/>
      <c r="F248" s="24"/>
      <c r="G248" s="7"/>
    </row>
    <row r="249" spans="1:7" ht="27" customHeight="1" x14ac:dyDescent="0.25">
      <c r="A249" s="155" t="s">
        <v>63</v>
      </c>
      <c r="B249" s="156"/>
      <c r="C249" s="156"/>
      <c r="D249" s="156"/>
      <c r="E249" s="157"/>
      <c r="F249" s="29"/>
      <c r="G249" s="64"/>
    </row>
    <row r="250" spans="1:7" ht="29.25" customHeight="1" x14ac:dyDescent="0.2">
      <c r="A250" s="160" t="s">
        <v>240</v>
      </c>
      <c r="B250" s="161"/>
      <c r="C250" s="161"/>
      <c r="D250" s="161"/>
      <c r="E250" s="161"/>
      <c r="F250" s="162"/>
      <c r="G250" s="7"/>
    </row>
    <row r="251" spans="1:7" s="69" customFormat="1" ht="22.5" customHeight="1" x14ac:dyDescent="0.25">
      <c r="A251" s="170" t="s">
        <v>81</v>
      </c>
      <c r="B251" s="171"/>
      <c r="C251" s="65"/>
      <c r="D251" s="66"/>
      <c r="E251" s="67"/>
      <c r="F251" s="67"/>
      <c r="G251" s="68"/>
    </row>
    <row r="252" spans="1:7" s="69" customFormat="1" ht="45" x14ac:dyDescent="0.25">
      <c r="A252" s="70" t="s">
        <v>246</v>
      </c>
      <c r="B252" s="71" t="s">
        <v>242</v>
      </c>
      <c r="C252" s="72">
        <v>1</v>
      </c>
      <c r="D252" s="73"/>
      <c r="E252" s="74">
        <v>2</v>
      </c>
      <c r="F252" s="73"/>
      <c r="G252" s="68"/>
    </row>
    <row r="253" spans="1:7" s="69" customFormat="1" ht="30" x14ac:dyDescent="0.25">
      <c r="A253" s="70" t="s">
        <v>243</v>
      </c>
      <c r="B253" s="71" t="s">
        <v>242</v>
      </c>
      <c r="C253" s="72">
        <v>1</v>
      </c>
      <c r="D253" s="73"/>
      <c r="E253" s="74">
        <v>2</v>
      </c>
      <c r="F253" s="73"/>
      <c r="G253" s="68"/>
    </row>
    <row r="254" spans="1:7" s="69" customFormat="1" ht="60" x14ac:dyDescent="0.25">
      <c r="A254" s="70" t="s">
        <v>265</v>
      </c>
      <c r="B254" s="71" t="s">
        <v>241</v>
      </c>
      <c r="C254" s="72">
        <v>1</v>
      </c>
      <c r="D254" s="73"/>
      <c r="E254" s="74">
        <v>1</v>
      </c>
      <c r="F254" s="79"/>
      <c r="G254" s="68"/>
    </row>
    <row r="255" spans="1:7" s="69" customFormat="1" ht="15" x14ac:dyDescent="0.25">
      <c r="A255" s="70" t="s">
        <v>82</v>
      </c>
      <c r="B255" s="71" t="s">
        <v>241</v>
      </c>
      <c r="C255" s="72">
        <v>2</v>
      </c>
      <c r="D255" s="73"/>
      <c r="E255" s="74">
        <v>2</v>
      </c>
      <c r="F255" s="80"/>
      <c r="G255" s="68"/>
    </row>
    <row r="256" spans="1:7" s="69" customFormat="1" ht="30" x14ac:dyDescent="0.25">
      <c r="A256" s="70" t="s">
        <v>285</v>
      </c>
      <c r="B256" s="71" t="s">
        <v>241</v>
      </c>
      <c r="C256" s="72">
        <v>1</v>
      </c>
      <c r="D256" s="73">
        <v>35</v>
      </c>
      <c r="E256" s="74">
        <v>2</v>
      </c>
      <c r="F256" s="80">
        <f>D256*E256</f>
        <v>70</v>
      </c>
      <c r="G256" s="68"/>
    </row>
    <row r="257" spans="1:7" s="69" customFormat="1" ht="15" x14ac:dyDescent="0.25">
      <c r="A257" s="99" t="s">
        <v>24</v>
      </c>
      <c r="B257" s="70"/>
      <c r="C257" s="70"/>
      <c r="D257" s="70"/>
      <c r="E257" s="70"/>
      <c r="F257" s="24"/>
      <c r="G257" s="68"/>
    </row>
    <row r="258" spans="1:7" s="69" customFormat="1" ht="22.5" customHeight="1" x14ac:dyDescent="0.25">
      <c r="A258" s="170" t="s">
        <v>286</v>
      </c>
      <c r="B258" s="172"/>
      <c r="C258" s="65"/>
      <c r="D258" s="66"/>
      <c r="E258" s="67"/>
      <c r="F258" s="67"/>
      <c r="G258" s="68"/>
    </row>
    <row r="259" spans="1:7" s="69" customFormat="1" ht="30" x14ac:dyDescent="0.25">
      <c r="A259" s="76" t="s">
        <v>244</v>
      </c>
      <c r="B259" s="71" t="s">
        <v>242</v>
      </c>
      <c r="C259" s="72">
        <v>1</v>
      </c>
      <c r="D259" s="77"/>
      <c r="E259" s="78">
        <v>2</v>
      </c>
      <c r="F259" s="73"/>
      <c r="G259" s="68"/>
    </row>
    <row r="260" spans="1:7" s="69" customFormat="1" ht="15" x14ac:dyDescent="0.25">
      <c r="A260" s="76" t="s">
        <v>245</v>
      </c>
      <c r="B260" s="71" t="s">
        <v>242</v>
      </c>
      <c r="C260" s="72">
        <v>1</v>
      </c>
      <c r="D260" s="77"/>
      <c r="E260" s="78">
        <v>2</v>
      </c>
      <c r="F260" s="73"/>
      <c r="G260" s="68"/>
    </row>
    <row r="261" spans="1:7" s="69" customFormat="1" ht="15" x14ac:dyDescent="0.25">
      <c r="A261" s="76" t="s">
        <v>266</v>
      </c>
      <c r="B261" s="71" t="s">
        <v>242</v>
      </c>
      <c r="C261" s="72">
        <v>2</v>
      </c>
      <c r="D261" s="77"/>
      <c r="E261" s="78">
        <v>2</v>
      </c>
      <c r="F261" s="73" t="s">
        <v>287</v>
      </c>
      <c r="G261" s="68"/>
    </row>
    <row r="262" spans="1:7" s="69" customFormat="1" ht="17.25" customHeight="1" x14ac:dyDescent="0.25">
      <c r="A262" s="99" t="s">
        <v>6</v>
      </c>
      <c r="B262" s="70"/>
      <c r="C262" s="70"/>
      <c r="D262" s="70"/>
      <c r="E262" s="70"/>
      <c r="F262" s="81"/>
      <c r="G262" s="68"/>
    </row>
    <row r="263" spans="1:7" s="69" customFormat="1" ht="22.5" customHeight="1" x14ac:dyDescent="0.25">
      <c r="A263" s="167" t="s">
        <v>65</v>
      </c>
      <c r="B263" s="168"/>
      <c r="C263" s="168"/>
      <c r="D263" s="168"/>
      <c r="E263" s="169"/>
      <c r="F263" s="81"/>
      <c r="G263" s="68"/>
    </row>
    <row r="264" spans="1:7" ht="26.25" customHeight="1" x14ac:dyDescent="0.2">
      <c r="A264" s="160" t="s">
        <v>247</v>
      </c>
      <c r="B264" s="161"/>
      <c r="C264" s="161"/>
      <c r="D264" s="161"/>
      <c r="E264" s="161"/>
      <c r="F264" s="162"/>
      <c r="G264" s="7"/>
    </row>
    <row r="265" spans="1:7" ht="15" x14ac:dyDescent="0.2">
      <c r="A265" s="170" t="s">
        <v>64</v>
      </c>
      <c r="B265" s="171"/>
      <c r="C265" s="65"/>
      <c r="D265" s="66"/>
      <c r="E265" s="67"/>
      <c r="F265" s="67"/>
      <c r="G265" s="7"/>
    </row>
    <row r="266" spans="1:7" ht="45" x14ac:dyDescent="0.2">
      <c r="A266" s="70" t="s">
        <v>249</v>
      </c>
      <c r="B266" s="71" t="s">
        <v>248</v>
      </c>
      <c r="C266" s="72">
        <v>1</v>
      </c>
      <c r="D266" s="73"/>
      <c r="E266" s="74">
        <v>2</v>
      </c>
      <c r="F266" s="73"/>
      <c r="G266" s="7"/>
    </row>
    <row r="267" spans="1:7" ht="15" x14ac:dyDescent="0.2">
      <c r="A267" s="70" t="s">
        <v>267</v>
      </c>
      <c r="B267" s="71" t="s">
        <v>248</v>
      </c>
      <c r="C267" s="72">
        <v>1</v>
      </c>
      <c r="D267" s="73">
        <v>35</v>
      </c>
      <c r="E267" s="74">
        <v>1</v>
      </c>
      <c r="F267" s="73">
        <f>D267</f>
        <v>35</v>
      </c>
      <c r="G267" s="7"/>
    </row>
    <row r="268" spans="1:7" ht="15" x14ac:dyDescent="0.2">
      <c r="A268" s="70" t="s">
        <v>250</v>
      </c>
      <c r="B268" s="71" t="s">
        <v>248</v>
      </c>
      <c r="C268" s="72">
        <v>2</v>
      </c>
      <c r="D268" s="73"/>
      <c r="E268" s="74">
        <v>2</v>
      </c>
      <c r="F268" s="80"/>
      <c r="G268" s="7"/>
    </row>
    <row r="269" spans="1:7" ht="15" x14ac:dyDescent="0.2">
      <c r="A269" s="100" t="s">
        <v>24</v>
      </c>
      <c r="B269" s="82"/>
      <c r="C269" s="82"/>
      <c r="D269" s="82"/>
      <c r="E269" s="82"/>
      <c r="F269" s="24"/>
      <c r="G269" s="7"/>
    </row>
    <row r="270" spans="1:7" ht="15" x14ac:dyDescent="0.2">
      <c r="A270" s="170" t="s">
        <v>251</v>
      </c>
      <c r="B270" s="171"/>
      <c r="C270" s="65"/>
      <c r="D270" s="66"/>
      <c r="E270" s="67"/>
      <c r="F270" s="67"/>
      <c r="G270" s="7"/>
    </row>
    <row r="271" spans="1:7" ht="15" x14ac:dyDescent="0.2">
      <c r="A271" s="76" t="s">
        <v>252</v>
      </c>
      <c r="B271" s="71" t="s">
        <v>248</v>
      </c>
      <c r="C271" s="72">
        <v>2</v>
      </c>
      <c r="D271" s="77"/>
      <c r="E271" s="78">
        <v>1</v>
      </c>
      <c r="F271" s="73"/>
      <c r="G271" s="7"/>
    </row>
    <row r="272" spans="1:7" ht="18" customHeight="1" x14ac:dyDescent="0.2">
      <c r="A272" s="75" t="s">
        <v>8</v>
      </c>
      <c r="B272" s="70"/>
      <c r="C272" s="70"/>
      <c r="D272" s="70"/>
      <c r="E272" s="70"/>
      <c r="F272" s="81"/>
      <c r="G272" s="7"/>
    </row>
    <row r="273" spans="1:7" ht="21" customHeight="1" x14ac:dyDescent="0.2">
      <c r="A273" s="167" t="s">
        <v>66</v>
      </c>
      <c r="B273" s="168"/>
      <c r="C273" s="168"/>
      <c r="D273" s="168"/>
      <c r="E273" s="169"/>
      <c r="F273" s="81"/>
      <c r="G273" s="7"/>
    </row>
    <row r="274" spans="1:7" ht="22.5" customHeight="1" x14ac:dyDescent="0.2">
      <c r="A274" s="160" t="s">
        <v>254</v>
      </c>
      <c r="B274" s="161"/>
      <c r="C274" s="161"/>
      <c r="D274" s="161"/>
      <c r="E274" s="161"/>
      <c r="F274" s="162"/>
      <c r="G274" s="7"/>
    </row>
    <row r="275" spans="1:7" ht="15" x14ac:dyDescent="0.2">
      <c r="A275" s="170" t="s">
        <v>253</v>
      </c>
      <c r="B275" s="171"/>
      <c r="C275" s="65"/>
      <c r="D275" s="66"/>
      <c r="E275" s="67"/>
      <c r="F275" s="67"/>
      <c r="G275" s="7"/>
    </row>
    <row r="276" spans="1:7" ht="45" x14ac:dyDescent="0.2">
      <c r="A276" s="70" t="s">
        <v>268</v>
      </c>
      <c r="B276" s="71" t="s">
        <v>256</v>
      </c>
      <c r="C276" s="72">
        <v>1</v>
      </c>
      <c r="D276" s="73"/>
      <c r="E276" s="74">
        <v>1</v>
      </c>
      <c r="F276" s="73"/>
      <c r="G276" s="7"/>
    </row>
    <row r="277" spans="1:7" ht="15" x14ac:dyDescent="0.2">
      <c r="A277" s="70" t="s">
        <v>255</v>
      </c>
      <c r="B277" s="71" t="s">
        <v>256</v>
      </c>
      <c r="C277" s="72">
        <v>2</v>
      </c>
      <c r="D277" s="73"/>
      <c r="E277" s="74">
        <v>2</v>
      </c>
      <c r="F277" s="80"/>
      <c r="G277" s="7"/>
    </row>
    <row r="278" spans="1:7" ht="15" x14ac:dyDescent="0.2">
      <c r="A278" s="82" t="s">
        <v>257</v>
      </c>
      <c r="B278" s="71" t="s">
        <v>256</v>
      </c>
      <c r="C278" s="101">
        <v>1</v>
      </c>
      <c r="D278" s="102">
        <v>35</v>
      </c>
      <c r="E278" s="103">
        <v>1</v>
      </c>
      <c r="F278" s="80">
        <f>D278*E278</f>
        <v>35</v>
      </c>
      <c r="G278" s="7"/>
    </row>
    <row r="279" spans="1:7" ht="15" x14ac:dyDescent="0.2">
      <c r="A279" s="100" t="s">
        <v>24</v>
      </c>
      <c r="B279" s="82"/>
      <c r="C279" s="82"/>
      <c r="D279" s="82"/>
      <c r="E279" s="82"/>
      <c r="F279" s="24"/>
      <c r="G279" s="7"/>
    </row>
    <row r="280" spans="1:7" ht="15" x14ac:dyDescent="0.2">
      <c r="A280" s="170" t="s">
        <v>258</v>
      </c>
      <c r="B280" s="171"/>
      <c r="C280" s="65"/>
      <c r="D280" s="66"/>
      <c r="E280" s="67"/>
      <c r="F280" s="67"/>
      <c r="G280" s="7"/>
    </row>
    <row r="281" spans="1:7" ht="15" x14ac:dyDescent="0.2">
      <c r="A281" s="76" t="s">
        <v>259</v>
      </c>
      <c r="B281" s="71" t="s">
        <v>256</v>
      </c>
      <c r="C281" s="72">
        <v>1</v>
      </c>
      <c r="D281" s="77"/>
      <c r="E281" s="78">
        <v>1</v>
      </c>
      <c r="F281" s="73"/>
      <c r="G281" s="7"/>
    </row>
    <row r="282" spans="1:7" ht="15" x14ac:dyDescent="0.2">
      <c r="A282" s="75" t="s">
        <v>8</v>
      </c>
      <c r="B282" s="70"/>
      <c r="C282" s="70"/>
      <c r="D282" s="70"/>
      <c r="E282" s="70"/>
      <c r="F282" s="81"/>
      <c r="G282" s="7"/>
    </row>
    <row r="283" spans="1:7" ht="15" x14ac:dyDescent="0.2">
      <c r="A283" s="167" t="s">
        <v>67</v>
      </c>
      <c r="B283" s="168"/>
      <c r="C283" s="168"/>
      <c r="D283" s="168"/>
      <c r="E283" s="169"/>
      <c r="F283" s="81"/>
      <c r="G283" s="7"/>
    </row>
    <row r="284" spans="1:7" ht="14.25" customHeight="1" x14ac:dyDescent="0.25">
      <c r="A284" s="173" t="s">
        <v>68</v>
      </c>
      <c r="B284" s="174"/>
      <c r="C284" s="174"/>
      <c r="D284" s="174"/>
      <c r="E284" s="175"/>
      <c r="F284" s="104"/>
    </row>
    <row r="285" spans="1:7" ht="15" x14ac:dyDescent="0.25">
      <c r="A285" s="180" t="s">
        <v>293</v>
      </c>
      <c r="B285" s="181"/>
      <c r="C285" s="181"/>
      <c r="D285" s="181"/>
      <c r="E285" s="182"/>
      <c r="F285" s="179"/>
    </row>
    <row r="286" spans="1:7" ht="15" x14ac:dyDescent="0.25">
      <c r="A286" s="11"/>
      <c r="B286" s="12"/>
      <c r="C286" s="9"/>
      <c r="D286" s="9"/>
      <c r="E286" s="10"/>
      <c r="F286" s="10"/>
    </row>
    <row r="287" spans="1:7" ht="15" x14ac:dyDescent="0.25">
      <c r="A287" s="177" t="s">
        <v>288</v>
      </c>
      <c r="B287" s="12"/>
      <c r="C287" s="9"/>
      <c r="D287" s="9"/>
      <c r="E287" s="10"/>
      <c r="F287" s="10"/>
    </row>
    <row r="288" spans="1:7" ht="15" x14ac:dyDescent="0.25">
      <c r="A288" s="178" t="s">
        <v>289</v>
      </c>
      <c r="B288" s="12"/>
      <c r="C288" s="9"/>
      <c r="D288" s="9"/>
      <c r="E288" s="10"/>
      <c r="F288" s="10"/>
    </row>
    <row r="289" spans="1:1" ht="15" x14ac:dyDescent="0.25">
      <c r="A289" s="69" t="s">
        <v>291</v>
      </c>
    </row>
    <row r="290" spans="1:1" ht="15" x14ac:dyDescent="0.25">
      <c r="A290" s="69" t="s">
        <v>290</v>
      </c>
    </row>
    <row r="291" spans="1:1" ht="15" x14ac:dyDescent="0.25">
      <c r="A291" s="69" t="s">
        <v>292</v>
      </c>
    </row>
    <row r="292" spans="1:1" x14ac:dyDescent="0.2">
      <c r="A292" s="176"/>
    </row>
  </sheetData>
  <mergeCells count="159">
    <mergeCell ref="A285:E285"/>
    <mergeCell ref="A284:E284"/>
    <mergeCell ref="A274:F274"/>
    <mergeCell ref="A275:B275"/>
    <mergeCell ref="A280:B280"/>
    <mergeCell ref="A283:E283"/>
    <mergeCell ref="A264:F264"/>
    <mergeCell ref="A265:B265"/>
    <mergeCell ref="A270:B270"/>
    <mergeCell ref="A273:E273"/>
    <mergeCell ref="A250:F250"/>
    <mergeCell ref="A263:E263"/>
    <mergeCell ref="A251:B251"/>
    <mergeCell ref="A258:B258"/>
    <mergeCell ref="A241:B241"/>
    <mergeCell ref="A245:B245"/>
    <mergeCell ref="A246:B246"/>
    <mergeCell ref="A248:B248"/>
    <mergeCell ref="A249:E249"/>
    <mergeCell ref="E233:E234"/>
    <mergeCell ref="F233:F234"/>
    <mergeCell ref="A235:B235"/>
    <mergeCell ref="A236:B236"/>
    <mergeCell ref="A240:B240"/>
    <mergeCell ref="B233:B234"/>
    <mergeCell ref="A229:B229"/>
    <mergeCell ref="A233:A234"/>
    <mergeCell ref="C233:C234"/>
    <mergeCell ref="D233:D234"/>
    <mergeCell ref="A219:B219"/>
    <mergeCell ref="A220:B220"/>
    <mergeCell ref="A224:B224"/>
    <mergeCell ref="A225:B225"/>
    <mergeCell ref="A228:B228"/>
    <mergeCell ref="A209:B209"/>
    <mergeCell ref="A210:E210"/>
    <mergeCell ref="A211:F211"/>
    <mergeCell ref="A212:B212"/>
    <mergeCell ref="A202:B202"/>
    <mergeCell ref="A206:B206"/>
    <mergeCell ref="A207:B207"/>
    <mergeCell ref="C199:C200"/>
    <mergeCell ref="D199:D200"/>
    <mergeCell ref="E199:E200"/>
    <mergeCell ref="F199:F200"/>
    <mergeCell ref="A201:B201"/>
    <mergeCell ref="A192:B192"/>
    <mergeCell ref="A195:B195"/>
    <mergeCell ref="A196:B196"/>
    <mergeCell ref="A199:A200"/>
    <mergeCell ref="B199:B200"/>
    <mergeCell ref="A178:F178"/>
    <mergeCell ref="A179:B179"/>
    <mergeCell ref="A186:B186"/>
    <mergeCell ref="A187:B187"/>
    <mergeCell ref="A191:B191"/>
    <mergeCell ref="A173:B173"/>
    <mergeCell ref="A174:B174"/>
    <mergeCell ref="A176:B176"/>
    <mergeCell ref="A177:E177"/>
    <mergeCell ref="B161:B162"/>
    <mergeCell ref="F161:F162"/>
    <mergeCell ref="A163:B163"/>
    <mergeCell ref="A164:B164"/>
    <mergeCell ref="A168:B168"/>
    <mergeCell ref="A169:B169"/>
    <mergeCell ref="A158:B158"/>
    <mergeCell ref="A161:A162"/>
    <mergeCell ref="C161:C162"/>
    <mergeCell ref="D161:D162"/>
    <mergeCell ref="E161:E162"/>
    <mergeCell ref="A148:B148"/>
    <mergeCell ref="A149:B149"/>
    <mergeCell ref="A153:B153"/>
    <mergeCell ref="A154:B154"/>
    <mergeCell ref="A157:B157"/>
    <mergeCell ref="A100:E100"/>
    <mergeCell ref="A101:F101"/>
    <mergeCell ref="A114:B114"/>
    <mergeCell ref="A115:B115"/>
    <mergeCell ref="A118:B118"/>
    <mergeCell ref="A119:B119"/>
    <mergeCell ref="A123:A124"/>
    <mergeCell ref="C123:C124"/>
    <mergeCell ref="D123:D124"/>
    <mergeCell ref="E123:E124"/>
    <mergeCell ref="F123:F124"/>
    <mergeCell ref="A125:B125"/>
    <mergeCell ref="A126:B126"/>
    <mergeCell ref="A140:F140"/>
    <mergeCell ref="A141:B141"/>
    <mergeCell ref="A139:E139"/>
    <mergeCell ref="A102:B102"/>
    <mergeCell ref="A109:B109"/>
    <mergeCell ref="A110:B110"/>
    <mergeCell ref="A63:F63"/>
    <mergeCell ref="A84:A85"/>
    <mergeCell ref="C84:C85"/>
    <mergeCell ref="D84:D85"/>
    <mergeCell ref="E84:E85"/>
    <mergeCell ref="F84:F85"/>
    <mergeCell ref="A25:F25"/>
    <mergeCell ref="A34:B34"/>
    <mergeCell ref="A38:B38"/>
    <mergeCell ref="A39:B39"/>
    <mergeCell ref="A42:B42"/>
    <mergeCell ref="A43:B43"/>
    <mergeCell ref="A48:B48"/>
    <mergeCell ref="A54:B54"/>
    <mergeCell ref="A58:B58"/>
    <mergeCell ref="A59:B59"/>
    <mergeCell ref="A62:E62"/>
    <mergeCell ref="A64:B64"/>
    <mergeCell ref="A71:B71"/>
    <mergeCell ref="A72:B72"/>
    <mergeCell ref="A77:B77"/>
    <mergeCell ref="A81:B81"/>
    <mergeCell ref="A49:B49"/>
    <mergeCell ref="A53:B53"/>
    <mergeCell ref="A2:F2"/>
    <mergeCell ref="B7:F7"/>
    <mergeCell ref="B11:F11"/>
    <mergeCell ref="B14:F14"/>
    <mergeCell ref="A3:F3"/>
    <mergeCell ref="B4:F4"/>
    <mergeCell ref="B5:F5"/>
    <mergeCell ref="B6:F6"/>
    <mergeCell ref="B8:F8"/>
    <mergeCell ref="B10:F10"/>
    <mergeCell ref="B9:F9"/>
    <mergeCell ref="B12:F12"/>
    <mergeCell ref="B21:F21"/>
    <mergeCell ref="B22:F22"/>
    <mergeCell ref="A33:B33"/>
    <mergeCell ref="A26:B26"/>
    <mergeCell ref="B13:F13"/>
    <mergeCell ref="B16:F16"/>
    <mergeCell ref="B17:F17"/>
    <mergeCell ref="B18:F18"/>
    <mergeCell ref="B19:F19"/>
    <mergeCell ref="B15:F15"/>
    <mergeCell ref="B20:F20"/>
    <mergeCell ref="B23:F23"/>
    <mergeCell ref="A130:B130"/>
    <mergeCell ref="A131:B131"/>
    <mergeCell ref="A135:B135"/>
    <mergeCell ref="A136:B136"/>
    <mergeCell ref="A138:B138"/>
    <mergeCell ref="A87:B87"/>
    <mergeCell ref="A76:B76"/>
    <mergeCell ref="A80:B80"/>
    <mergeCell ref="A86:B86"/>
    <mergeCell ref="A92:B92"/>
    <mergeCell ref="A96:B96"/>
    <mergeCell ref="A97:B97"/>
    <mergeCell ref="A91:B91"/>
    <mergeCell ref="A99:B99"/>
    <mergeCell ref="B84:B85"/>
    <mergeCell ref="B123:B124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звіт</vt:lpstr>
      <vt:lpstr>звіт!Print_Area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BORZOVETS Yuliya</dc:creator>
  <cp:lastModifiedBy>NECHYPORUK Oksana</cp:lastModifiedBy>
  <cp:lastPrinted>2017-06-14T15:44:02Z</cp:lastPrinted>
  <dcterms:created xsi:type="dcterms:W3CDTF">2012-05-16T08:46:36Z</dcterms:created>
  <dcterms:modified xsi:type="dcterms:W3CDTF">2017-06-22T12:41:30Z</dcterms:modified>
</cp:coreProperties>
</file>